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ergara\Desktop\Propuesta\Licitacion\5_Textil_calzado\"/>
    </mc:Choice>
  </mc:AlternateContent>
  <xr:revisionPtr revIDLastSave="0" documentId="13_ncr:1_{5B147090-8D31-4D61-A3E3-1833257E39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ulario de Precio  " sheetId="2" r:id="rId1"/>
  </sheets>
  <definedNames>
    <definedName name="_xlnm.Print_Area" localSheetId="0">'Formulario de Precio  '!$B$2:$T$797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2" l="1"/>
  <c r="L18" i="2"/>
  <c r="L19" i="2"/>
  <c r="L20" i="2"/>
  <c r="M20" i="2" s="1"/>
  <c r="N20" i="2" s="1"/>
  <c r="O20" i="2" s="1"/>
  <c r="L21" i="2"/>
  <c r="L22" i="2"/>
  <c r="L23" i="2"/>
  <c r="M23" i="2" s="1"/>
  <c r="N23" i="2" s="1"/>
  <c r="O23" i="2" s="1"/>
  <c r="L24" i="2"/>
  <c r="L25" i="2"/>
  <c r="M25" i="2" s="1"/>
  <c r="N25" i="2" s="1"/>
  <c r="O25" i="2" s="1"/>
  <c r="L26" i="2"/>
  <c r="L27" i="2"/>
  <c r="L28" i="2"/>
  <c r="L29" i="2"/>
  <c r="L30" i="2"/>
  <c r="M30" i="2" s="1"/>
  <c r="L31" i="2"/>
  <c r="M31" i="2" s="1"/>
  <c r="N31" i="2" s="1"/>
  <c r="O31" i="2" s="1"/>
  <c r="L32" i="2"/>
  <c r="L33" i="2"/>
  <c r="L34" i="2"/>
  <c r="L35" i="2"/>
  <c r="L36" i="2"/>
  <c r="L37" i="2"/>
  <c r="L38" i="2"/>
  <c r="M38" i="2" s="1"/>
  <c r="L39" i="2"/>
  <c r="M39" i="2" s="1"/>
  <c r="N39" i="2" s="1"/>
  <c r="O39" i="2" s="1"/>
  <c r="L40" i="2"/>
  <c r="L41" i="2"/>
  <c r="M41" i="2" s="1"/>
  <c r="N41" i="2" s="1"/>
  <c r="O41" i="2" s="1"/>
  <c r="L42" i="2"/>
  <c r="L43" i="2"/>
  <c r="L44" i="2"/>
  <c r="L45" i="2"/>
  <c r="L46" i="2"/>
  <c r="M46" i="2" s="1"/>
  <c r="N46" i="2" s="1"/>
  <c r="O46" i="2" s="1"/>
  <c r="L47" i="2"/>
  <c r="L48" i="2"/>
  <c r="L49" i="2"/>
  <c r="M49" i="2" s="1"/>
  <c r="N49" i="2" s="1"/>
  <c r="O49" i="2" s="1"/>
  <c r="L50" i="2"/>
  <c r="L51" i="2"/>
  <c r="L52" i="2"/>
  <c r="L53" i="2"/>
  <c r="L54" i="2"/>
  <c r="M54" i="2" s="1"/>
  <c r="L55" i="2"/>
  <c r="M55" i="2" s="1"/>
  <c r="L56" i="2"/>
  <c r="L57" i="2"/>
  <c r="M57" i="2" s="1"/>
  <c r="N57" i="2" s="1"/>
  <c r="O57" i="2" s="1"/>
  <c r="L58" i="2"/>
  <c r="L59" i="2"/>
  <c r="L60" i="2"/>
  <c r="L61" i="2"/>
  <c r="L62" i="2"/>
  <c r="M62" i="2" s="1"/>
  <c r="N62" i="2" s="1"/>
  <c r="O62" i="2" s="1"/>
  <c r="L63" i="2"/>
  <c r="M63" i="2" s="1"/>
  <c r="N63" i="2" s="1"/>
  <c r="O63" i="2" s="1"/>
  <c r="L64" i="2"/>
  <c r="L65" i="2"/>
  <c r="M65" i="2" s="1"/>
  <c r="N65" i="2" s="1"/>
  <c r="O65" i="2" s="1"/>
  <c r="L66" i="2"/>
  <c r="L67" i="2"/>
  <c r="L68" i="2"/>
  <c r="N68" i="2" s="1"/>
  <c r="O68" i="2" s="1"/>
  <c r="L69" i="2"/>
  <c r="L70" i="2"/>
  <c r="M70" i="2" s="1"/>
  <c r="N70" i="2" s="1"/>
  <c r="O70" i="2" s="1"/>
  <c r="L71" i="2"/>
  <c r="M71" i="2" s="1"/>
  <c r="N71" i="2" s="1"/>
  <c r="O71" i="2" s="1"/>
  <c r="L72" i="2"/>
  <c r="L73" i="2"/>
  <c r="L74" i="2"/>
  <c r="L75" i="2"/>
  <c r="L76" i="2"/>
  <c r="M76" i="2" s="1"/>
  <c r="N76" i="2" s="1"/>
  <c r="O76" i="2" s="1"/>
  <c r="L77" i="2"/>
  <c r="L78" i="2"/>
  <c r="M78" i="2" s="1"/>
  <c r="L79" i="2"/>
  <c r="M79" i="2" s="1"/>
  <c r="L80" i="2"/>
  <c r="L81" i="2"/>
  <c r="L82" i="2"/>
  <c r="L83" i="2"/>
  <c r="L84" i="2"/>
  <c r="M84" i="2" s="1"/>
  <c r="N84" i="2" s="1"/>
  <c r="O84" i="2" s="1"/>
  <c r="L85" i="2"/>
  <c r="L86" i="2"/>
  <c r="L87" i="2"/>
  <c r="M87" i="2" s="1"/>
  <c r="N87" i="2" s="1"/>
  <c r="O87" i="2" s="1"/>
  <c r="L88" i="2"/>
  <c r="L89" i="2"/>
  <c r="M89" i="2" s="1"/>
  <c r="N89" i="2" s="1"/>
  <c r="O89" i="2" s="1"/>
  <c r="L90" i="2"/>
  <c r="L91" i="2"/>
  <c r="L92" i="2"/>
  <c r="L93" i="2"/>
  <c r="L94" i="2"/>
  <c r="M94" i="2" s="1"/>
  <c r="N94" i="2" s="1"/>
  <c r="O94" i="2" s="1"/>
  <c r="L95" i="2"/>
  <c r="L96" i="2"/>
  <c r="L97" i="2"/>
  <c r="L98" i="2"/>
  <c r="L99" i="2"/>
  <c r="L100" i="2"/>
  <c r="L101" i="2"/>
  <c r="L102" i="2"/>
  <c r="M102" i="2" s="1"/>
  <c r="N102" i="2" s="1"/>
  <c r="O102" i="2" s="1"/>
  <c r="L103" i="2"/>
  <c r="M103" i="2" s="1"/>
  <c r="N103" i="2" s="1"/>
  <c r="O103" i="2" s="1"/>
  <c r="L104" i="2"/>
  <c r="L105" i="2"/>
  <c r="M105" i="2" s="1"/>
  <c r="N105" i="2" s="1"/>
  <c r="O105" i="2" s="1"/>
  <c r="L106" i="2"/>
  <c r="L107" i="2"/>
  <c r="L108" i="2"/>
  <c r="L109" i="2"/>
  <c r="L110" i="2"/>
  <c r="M110" i="2" s="1"/>
  <c r="L111" i="2"/>
  <c r="M111" i="2" s="1"/>
  <c r="N111" i="2" s="1"/>
  <c r="O111" i="2" s="1"/>
  <c r="L112" i="2"/>
  <c r="L113" i="2"/>
  <c r="M113" i="2" s="1"/>
  <c r="N113" i="2" s="1"/>
  <c r="O113" i="2" s="1"/>
  <c r="L114" i="2"/>
  <c r="L115" i="2"/>
  <c r="L116" i="2"/>
  <c r="N116" i="2" s="1"/>
  <c r="O116" i="2" s="1"/>
  <c r="L117" i="2"/>
  <c r="L118" i="2"/>
  <c r="M118" i="2" s="1"/>
  <c r="L119" i="2"/>
  <c r="M119" i="2" s="1"/>
  <c r="N119" i="2" s="1"/>
  <c r="O119" i="2" s="1"/>
  <c r="L120" i="2"/>
  <c r="L121" i="2"/>
  <c r="M121" i="2" s="1"/>
  <c r="N121" i="2" s="1"/>
  <c r="O121" i="2" s="1"/>
  <c r="L122" i="2"/>
  <c r="L123" i="2"/>
  <c r="L124" i="2"/>
  <c r="L125" i="2"/>
  <c r="L126" i="2"/>
  <c r="M126" i="2" s="1"/>
  <c r="N126" i="2" s="1"/>
  <c r="O126" i="2" s="1"/>
  <c r="L127" i="2"/>
  <c r="M127" i="2" s="1"/>
  <c r="N127" i="2" s="1"/>
  <c r="O127" i="2" s="1"/>
  <c r="L128" i="2"/>
  <c r="L129" i="2"/>
  <c r="M129" i="2" s="1"/>
  <c r="N129" i="2" s="1"/>
  <c r="O129" i="2" s="1"/>
  <c r="L130" i="2"/>
  <c r="L131" i="2"/>
  <c r="L132" i="2"/>
  <c r="N132" i="2" s="1"/>
  <c r="O132" i="2" s="1"/>
  <c r="L133" i="2"/>
  <c r="L134" i="2"/>
  <c r="L135" i="2"/>
  <c r="M135" i="2" s="1"/>
  <c r="N135" i="2" s="1"/>
  <c r="O135" i="2" s="1"/>
  <c r="L136" i="2"/>
  <c r="L137" i="2"/>
  <c r="M137" i="2" s="1"/>
  <c r="N137" i="2" s="1"/>
  <c r="O137" i="2" s="1"/>
  <c r="L138" i="2"/>
  <c r="L139" i="2"/>
  <c r="L140" i="2"/>
  <c r="L141" i="2"/>
  <c r="L142" i="2"/>
  <c r="M142" i="2" s="1"/>
  <c r="L143" i="2"/>
  <c r="M143" i="2" s="1"/>
  <c r="N143" i="2" s="1"/>
  <c r="O143" i="2" s="1"/>
  <c r="L144" i="2"/>
  <c r="L145" i="2"/>
  <c r="L146" i="2"/>
  <c r="L147" i="2"/>
  <c r="L148" i="2"/>
  <c r="M148" i="2" s="1"/>
  <c r="L149" i="2"/>
  <c r="L150" i="2"/>
  <c r="M150" i="2" s="1"/>
  <c r="N150" i="2" s="1"/>
  <c r="O150" i="2" s="1"/>
  <c r="L151" i="2"/>
  <c r="M151" i="2" s="1"/>
  <c r="N151" i="2" s="1"/>
  <c r="O151" i="2" s="1"/>
  <c r="L152" i="2"/>
  <c r="L153" i="2"/>
  <c r="M153" i="2" s="1"/>
  <c r="N153" i="2" s="1"/>
  <c r="O153" i="2" s="1"/>
  <c r="L154" i="2"/>
  <c r="L155" i="2"/>
  <c r="L156" i="2"/>
  <c r="N156" i="2" s="1"/>
  <c r="O156" i="2" s="1"/>
  <c r="L157" i="2"/>
  <c r="L158" i="2"/>
  <c r="L159" i="2"/>
  <c r="L160" i="2"/>
  <c r="L161" i="2"/>
  <c r="L162" i="2"/>
  <c r="L163" i="2"/>
  <c r="L164" i="2"/>
  <c r="L165" i="2"/>
  <c r="L166" i="2"/>
  <c r="M166" i="2" s="1"/>
  <c r="L167" i="2"/>
  <c r="M167" i="2" s="1"/>
  <c r="L168" i="2"/>
  <c r="L169" i="2"/>
  <c r="M169" i="2" s="1"/>
  <c r="N169" i="2" s="1"/>
  <c r="O169" i="2" s="1"/>
  <c r="L170" i="2"/>
  <c r="L171" i="2"/>
  <c r="L172" i="2"/>
  <c r="L173" i="2"/>
  <c r="L174" i="2"/>
  <c r="M174" i="2" s="1"/>
  <c r="L175" i="2"/>
  <c r="L176" i="2"/>
  <c r="L177" i="2"/>
  <c r="M177" i="2" s="1"/>
  <c r="N177" i="2" s="1"/>
  <c r="O177" i="2" s="1"/>
  <c r="L178" i="2"/>
  <c r="L179" i="2"/>
  <c r="L180" i="2"/>
  <c r="L181" i="2"/>
  <c r="L182" i="2"/>
  <c r="M182" i="2" s="1"/>
  <c r="L183" i="2"/>
  <c r="M183" i="2" s="1"/>
  <c r="N183" i="2" s="1"/>
  <c r="O183" i="2" s="1"/>
  <c r="L184" i="2"/>
  <c r="L185" i="2"/>
  <c r="M185" i="2" s="1"/>
  <c r="N185" i="2" s="1"/>
  <c r="O185" i="2" s="1"/>
  <c r="L186" i="2"/>
  <c r="L187" i="2"/>
  <c r="L188" i="2"/>
  <c r="M188" i="2" s="1"/>
  <c r="N188" i="2" s="1"/>
  <c r="O188" i="2" s="1"/>
  <c r="L189" i="2"/>
  <c r="L190" i="2"/>
  <c r="M190" i="2" s="1"/>
  <c r="N190" i="2" s="1"/>
  <c r="O190" i="2" s="1"/>
  <c r="L191" i="2"/>
  <c r="M191" i="2" s="1"/>
  <c r="N191" i="2" s="1"/>
  <c r="O191" i="2" s="1"/>
  <c r="L192" i="2"/>
  <c r="L193" i="2"/>
  <c r="M193" i="2" s="1"/>
  <c r="N193" i="2" s="1"/>
  <c r="O193" i="2" s="1"/>
  <c r="L194" i="2"/>
  <c r="L195" i="2"/>
  <c r="L196" i="2"/>
  <c r="M196" i="2" s="1"/>
  <c r="L197" i="2"/>
  <c r="L198" i="2"/>
  <c r="L199" i="2"/>
  <c r="L200" i="2"/>
  <c r="L201" i="2"/>
  <c r="M201" i="2" s="1"/>
  <c r="N201" i="2" s="1"/>
  <c r="O201" i="2" s="1"/>
  <c r="L202" i="2"/>
  <c r="L203" i="2"/>
  <c r="L204" i="2"/>
  <c r="M204" i="2" s="1"/>
  <c r="N204" i="2" s="1"/>
  <c r="O204" i="2" s="1"/>
  <c r="L205" i="2"/>
  <c r="L206" i="2"/>
  <c r="M206" i="2" s="1"/>
  <c r="L207" i="2"/>
  <c r="L208" i="2"/>
  <c r="L209" i="2"/>
  <c r="M209" i="2" s="1"/>
  <c r="N209" i="2" s="1"/>
  <c r="O209" i="2" s="1"/>
  <c r="L210" i="2"/>
  <c r="L211" i="2"/>
  <c r="L212" i="2"/>
  <c r="L213" i="2"/>
  <c r="L214" i="2"/>
  <c r="M214" i="2" s="1"/>
  <c r="L215" i="2"/>
  <c r="M215" i="2" s="1"/>
  <c r="L216" i="2"/>
  <c r="L217" i="2"/>
  <c r="M217" i="2" s="1"/>
  <c r="N217" i="2" s="1"/>
  <c r="O217" i="2" s="1"/>
  <c r="L218" i="2"/>
  <c r="L219" i="2"/>
  <c r="L220" i="2"/>
  <c r="M220" i="2" s="1"/>
  <c r="N220" i="2" s="1"/>
  <c r="O220" i="2" s="1"/>
  <c r="L221" i="2"/>
  <c r="L222" i="2"/>
  <c r="M222" i="2" s="1"/>
  <c r="L223" i="2"/>
  <c r="M223" i="2" s="1"/>
  <c r="N223" i="2" s="1"/>
  <c r="O223" i="2" s="1"/>
  <c r="L224" i="2"/>
  <c r="L225" i="2"/>
  <c r="L226" i="2"/>
  <c r="L227" i="2"/>
  <c r="L228" i="2"/>
  <c r="L229" i="2"/>
  <c r="L230" i="2"/>
  <c r="M230" i="2" s="1"/>
  <c r="N230" i="2" s="1"/>
  <c r="O230" i="2" s="1"/>
  <c r="L231" i="2"/>
  <c r="M231" i="2" s="1"/>
  <c r="N231" i="2" s="1"/>
  <c r="O231" i="2" s="1"/>
  <c r="L232" i="2"/>
  <c r="L233" i="2"/>
  <c r="M233" i="2" s="1"/>
  <c r="N233" i="2" s="1"/>
  <c r="O233" i="2" s="1"/>
  <c r="L234" i="2"/>
  <c r="L235" i="2"/>
  <c r="L236" i="2"/>
  <c r="M236" i="2" s="1"/>
  <c r="N236" i="2" s="1"/>
  <c r="O236" i="2" s="1"/>
  <c r="L237" i="2"/>
  <c r="L238" i="2"/>
  <c r="M238" i="2" s="1"/>
  <c r="L239" i="2"/>
  <c r="M239" i="2" s="1"/>
  <c r="L240" i="2"/>
  <c r="L241" i="2"/>
  <c r="M241" i="2" s="1"/>
  <c r="N241" i="2" s="1"/>
  <c r="O241" i="2" s="1"/>
  <c r="L242" i="2"/>
  <c r="L243" i="2"/>
  <c r="L244" i="2"/>
  <c r="M244" i="2" s="1"/>
  <c r="N244" i="2" s="1"/>
  <c r="O244" i="2" s="1"/>
  <c r="L245" i="2"/>
  <c r="L246" i="2"/>
  <c r="M246" i="2" s="1"/>
  <c r="N246" i="2" s="1"/>
  <c r="O246" i="2" s="1"/>
  <c r="L247" i="2"/>
  <c r="L248" i="2"/>
  <c r="L249" i="2"/>
  <c r="M249" i="2" s="1"/>
  <c r="N249" i="2" s="1"/>
  <c r="O249" i="2" s="1"/>
  <c r="L250" i="2"/>
  <c r="L251" i="2"/>
  <c r="L252" i="2"/>
  <c r="M252" i="2" s="1"/>
  <c r="N252" i="2" s="1"/>
  <c r="O252" i="2" s="1"/>
  <c r="L253" i="2"/>
  <c r="L254" i="2"/>
  <c r="M254" i="2" s="1"/>
  <c r="N254" i="2" s="1"/>
  <c r="O254" i="2" s="1"/>
  <c r="L255" i="2"/>
  <c r="L256" i="2"/>
  <c r="L257" i="2"/>
  <c r="M257" i="2" s="1"/>
  <c r="N257" i="2" s="1"/>
  <c r="O257" i="2" s="1"/>
  <c r="L258" i="2"/>
  <c r="L259" i="2"/>
  <c r="L260" i="2"/>
  <c r="M260" i="2" s="1"/>
  <c r="N260" i="2" s="1"/>
  <c r="O260" i="2" s="1"/>
  <c r="L261" i="2"/>
  <c r="L262" i="2"/>
  <c r="L263" i="2"/>
  <c r="M263" i="2" s="1"/>
  <c r="N263" i="2" s="1"/>
  <c r="O263" i="2" s="1"/>
  <c r="L264" i="2"/>
  <c r="L265" i="2"/>
  <c r="M265" i="2" s="1"/>
  <c r="N265" i="2" s="1"/>
  <c r="O265" i="2" s="1"/>
  <c r="L266" i="2"/>
  <c r="L267" i="2"/>
  <c r="L268" i="2"/>
  <c r="L269" i="2"/>
  <c r="L270" i="2"/>
  <c r="L271" i="2"/>
  <c r="L272" i="2"/>
  <c r="L273" i="2"/>
  <c r="M273" i="2" s="1"/>
  <c r="N273" i="2" s="1"/>
  <c r="O273" i="2" s="1"/>
  <c r="L274" i="2"/>
  <c r="L275" i="2"/>
  <c r="L276" i="2"/>
  <c r="N276" i="2" s="1"/>
  <c r="O276" i="2" s="1"/>
  <c r="L277" i="2"/>
  <c r="L278" i="2"/>
  <c r="M278" i="2" s="1"/>
  <c r="L279" i="2"/>
  <c r="M279" i="2" s="1"/>
  <c r="L280" i="2"/>
  <c r="L281" i="2"/>
  <c r="M281" i="2" s="1"/>
  <c r="N281" i="2" s="1"/>
  <c r="O281" i="2" s="1"/>
  <c r="L282" i="2"/>
  <c r="L283" i="2"/>
  <c r="L284" i="2"/>
  <c r="M284" i="2" s="1"/>
  <c r="N284" i="2" s="1"/>
  <c r="O284" i="2" s="1"/>
  <c r="L285" i="2"/>
  <c r="L286" i="2"/>
  <c r="M286" i="2" s="1"/>
  <c r="L287" i="2"/>
  <c r="M287" i="2" s="1"/>
  <c r="N287" i="2" s="1"/>
  <c r="O287" i="2" s="1"/>
  <c r="M17" i="2"/>
  <c r="N17" i="2" s="1"/>
  <c r="O17" i="2" s="1"/>
  <c r="M18" i="2"/>
  <c r="N18" i="2" s="1"/>
  <c r="O18" i="2" s="1"/>
  <c r="M19" i="2"/>
  <c r="M21" i="2"/>
  <c r="N21" i="2" s="1"/>
  <c r="O21" i="2" s="1"/>
  <c r="M26" i="2"/>
  <c r="N26" i="2" s="1"/>
  <c r="O26" i="2" s="1"/>
  <c r="M27" i="2"/>
  <c r="N27" i="2" s="1"/>
  <c r="O27" i="2" s="1"/>
  <c r="M28" i="2"/>
  <c r="N28" i="2" s="1"/>
  <c r="O28" i="2" s="1"/>
  <c r="M29" i="2"/>
  <c r="N29" i="2" s="1"/>
  <c r="O29" i="2" s="1"/>
  <c r="M33" i="2"/>
  <c r="N33" i="2" s="1"/>
  <c r="O33" i="2" s="1"/>
  <c r="M34" i="2"/>
  <c r="M35" i="2"/>
  <c r="N35" i="2" s="1"/>
  <c r="O35" i="2" s="1"/>
  <c r="M36" i="2"/>
  <c r="N36" i="2" s="1"/>
  <c r="O36" i="2" s="1"/>
  <c r="M37" i="2"/>
  <c r="M42" i="2"/>
  <c r="N42" i="2" s="1"/>
  <c r="O42" i="2" s="1"/>
  <c r="M43" i="2"/>
  <c r="M44" i="2"/>
  <c r="N44" i="2" s="1"/>
  <c r="O44" i="2" s="1"/>
  <c r="M45" i="2"/>
  <c r="N45" i="2" s="1"/>
  <c r="O45" i="2" s="1"/>
  <c r="M50" i="2"/>
  <c r="N50" i="2" s="1"/>
  <c r="O50" i="2" s="1"/>
  <c r="M51" i="2"/>
  <c r="N51" i="2" s="1"/>
  <c r="O51" i="2" s="1"/>
  <c r="M52" i="2"/>
  <c r="N52" i="2" s="1"/>
  <c r="O52" i="2" s="1"/>
  <c r="M53" i="2"/>
  <c r="N53" i="2" s="1"/>
  <c r="O53" i="2" s="1"/>
  <c r="M58" i="2"/>
  <c r="N58" i="2" s="1"/>
  <c r="O58" i="2" s="1"/>
  <c r="M59" i="2"/>
  <c r="N59" i="2" s="1"/>
  <c r="O59" i="2" s="1"/>
  <c r="M60" i="2"/>
  <c r="N60" i="2" s="1"/>
  <c r="O60" i="2" s="1"/>
  <c r="M61" i="2"/>
  <c r="N61" i="2" s="1"/>
  <c r="O61" i="2" s="1"/>
  <c r="M66" i="2"/>
  <c r="M67" i="2"/>
  <c r="M68" i="2"/>
  <c r="M69" i="2"/>
  <c r="N69" i="2" s="1"/>
  <c r="O69" i="2" s="1"/>
  <c r="M73" i="2"/>
  <c r="N73" i="2" s="1"/>
  <c r="O73" i="2" s="1"/>
  <c r="M74" i="2"/>
  <c r="N74" i="2" s="1"/>
  <c r="O74" i="2" s="1"/>
  <c r="M75" i="2"/>
  <c r="N75" i="2" s="1"/>
  <c r="O75" i="2" s="1"/>
  <c r="M77" i="2"/>
  <c r="M81" i="2"/>
  <c r="N81" i="2" s="1"/>
  <c r="O81" i="2" s="1"/>
  <c r="M82" i="2"/>
  <c r="N82" i="2" s="1"/>
  <c r="O82" i="2" s="1"/>
  <c r="M83" i="2"/>
  <c r="M85" i="2"/>
  <c r="N85" i="2" s="1"/>
  <c r="O85" i="2" s="1"/>
  <c r="M90" i="2"/>
  <c r="N90" i="2" s="1"/>
  <c r="O90" i="2" s="1"/>
  <c r="M91" i="2"/>
  <c r="M93" i="2"/>
  <c r="N93" i="2" s="1"/>
  <c r="O93" i="2" s="1"/>
  <c r="M97" i="2"/>
  <c r="N97" i="2" s="1"/>
  <c r="O97" i="2" s="1"/>
  <c r="M98" i="2"/>
  <c r="N98" i="2" s="1"/>
  <c r="O98" i="2" s="1"/>
  <c r="M99" i="2"/>
  <c r="N99" i="2" s="1"/>
  <c r="O99" i="2" s="1"/>
  <c r="M100" i="2"/>
  <c r="N100" i="2" s="1"/>
  <c r="O100" i="2" s="1"/>
  <c r="M101" i="2"/>
  <c r="N101" i="2" s="1"/>
  <c r="O101" i="2" s="1"/>
  <c r="M106" i="2"/>
  <c r="N106" i="2" s="1"/>
  <c r="O106" i="2" s="1"/>
  <c r="M107" i="2"/>
  <c r="N107" i="2" s="1"/>
  <c r="O107" i="2" s="1"/>
  <c r="M108" i="2"/>
  <c r="N108" i="2" s="1"/>
  <c r="O108" i="2" s="1"/>
  <c r="M109" i="2"/>
  <c r="N109" i="2" s="1"/>
  <c r="O109" i="2" s="1"/>
  <c r="M114" i="2"/>
  <c r="N114" i="2" s="1"/>
  <c r="O114" i="2" s="1"/>
  <c r="M115" i="2"/>
  <c r="N115" i="2" s="1"/>
  <c r="O115" i="2" s="1"/>
  <c r="M116" i="2"/>
  <c r="M117" i="2"/>
  <c r="N117" i="2" s="1"/>
  <c r="O117" i="2" s="1"/>
  <c r="M122" i="2"/>
  <c r="N122" i="2" s="1"/>
  <c r="O122" i="2" s="1"/>
  <c r="M123" i="2"/>
  <c r="M124" i="2"/>
  <c r="N124" i="2" s="1"/>
  <c r="O124" i="2" s="1"/>
  <c r="M125" i="2"/>
  <c r="M130" i="2"/>
  <c r="N130" i="2" s="1"/>
  <c r="O130" i="2" s="1"/>
  <c r="M131" i="2"/>
  <c r="M132" i="2"/>
  <c r="M133" i="2"/>
  <c r="N133" i="2" s="1"/>
  <c r="O133" i="2" s="1"/>
  <c r="M138" i="2"/>
  <c r="M139" i="2"/>
  <c r="M140" i="2"/>
  <c r="N140" i="2" s="1"/>
  <c r="O140" i="2" s="1"/>
  <c r="M141" i="2"/>
  <c r="N141" i="2" s="1"/>
  <c r="O141" i="2" s="1"/>
  <c r="M145" i="2"/>
  <c r="N145" i="2" s="1"/>
  <c r="O145" i="2" s="1"/>
  <c r="M146" i="2"/>
  <c r="N146" i="2" s="1"/>
  <c r="O146" i="2" s="1"/>
  <c r="M147" i="2"/>
  <c r="M149" i="2"/>
  <c r="N149" i="2" s="1"/>
  <c r="O149" i="2" s="1"/>
  <c r="M154" i="2"/>
  <c r="N154" i="2" s="1"/>
  <c r="O154" i="2" s="1"/>
  <c r="M155" i="2"/>
  <c r="N155" i="2" s="1"/>
  <c r="O155" i="2" s="1"/>
  <c r="M156" i="2"/>
  <c r="M157" i="2"/>
  <c r="N157" i="2" s="1"/>
  <c r="O157" i="2" s="1"/>
  <c r="M161" i="2"/>
  <c r="N161" i="2" s="1"/>
  <c r="O161" i="2" s="1"/>
  <c r="M162" i="2"/>
  <c r="N162" i="2" s="1"/>
  <c r="O162" i="2" s="1"/>
  <c r="M163" i="2"/>
  <c r="N163" i="2" s="1"/>
  <c r="O163" i="2" s="1"/>
  <c r="M164" i="2"/>
  <c r="N164" i="2" s="1"/>
  <c r="O164" i="2" s="1"/>
  <c r="M165" i="2"/>
  <c r="N165" i="2" s="1"/>
  <c r="O165" i="2" s="1"/>
  <c r="M170" i="2"/>
  <c r="N170" i="2" s="1"/>
  <c r="O170" i="2" s="1"/>
  <c r="M171" i="2"/>
  <c r="M172" i="2"/>
  <c r="N172" i="2" s="1"/>
  <c r="O172" i="2" s="1"/>
  <c r="M173" i="2"/>
  <c r="N173" i="2" s="1"/>
  <c r="O173" i="2" s="1"/>
  <c r="M178" i="2"/>
  <c r="N178" i="2" s="1"/>
  <c r="O178" i="2" s="1"/>
  <c r="M179" i="2"/>
  <c r="N179" i="2" s="1"/>
  <c r="O179" i="2" s="1"/>
  <c r="M181" i="2"/>
  <c r="N181" i="2" s="1"/>
  <c r="O181" i="2" s="1"/>
  <c r="M186" i="2"/>
  <c r="N186" i="2" s="1"/>
  <c r="O186" i="2" s="1"/>
  <c r="M187" i="2"/>
  <c r="N187" i="2" s="1"/>
  <c r="O187" i="2" s="1"/>
  <c r="M189" i="2"/>
  <c r="N189" i="2" s="1"/>
  <c r="O189" i="2" s="1"/>
  <c r="M194" i="2"/>
  <c r="M195" i="2"/>
  <c r="M197" i="2"/>
  <c r="N197" i="2" s="1"/>
  <c r="O197" i="2" s="1"/>
  <c r="M199" i="2"/>
  <c r="N199" i="2" s="1"/>
  <c r="O199" i="2" s="1"/>
  <c r="M202" i="2"/>
  <c r="N202" i="2" s="1"/>
  <c r="O202" i="2" s="1"/>
  <c r="M203" i="2"/>
  <c r="M205" i="2"/>
  <c r="M210" i="2"/>
  <c r="N210" i="2" s="1"/>
  <c r="O210" i="2" s="1"/>
  <c r="M211" i="2"/>
  <c r="N211" i="2" s="1"/>
  <c r="O211" i="2" s="1"/>
  <c r="M212" i="2"/>
  <c r="N212" i="2" s="1"/>
  <c r="O212" i="2" s="1"/>
  <c r="M213" i="2"/>
  <c r="N213" i="2" s="1"/>
  <c r="O213" i="2" s="1"/>
  <c r="M218" i="2"/>
  <c r="N218" i="2" s="1"/>
  <c r="O218" i="2" s="1"/>
  <c r="M219" i="2"/>
  <c r="N219" i="2" s="1"/>
  <c r="O219" i="2" s="1"/>
  <c r="M221" i="2"/>
  <c r="N221" i="2" s="1"/>
  <c r="O221" i="2" s="1"/>
  <c r="M225" i="2"/>
  <c r="N225" i="2" s="1"/>
  <c r="O225" i="2" s="1"/>
  <c r="M226" i="2"/>
  <c r="N226" i="2" s="1"/>
  <c r="O226" i="2" s="1"/>
  <c r="M227" i="2"/>
  <c r="N227" i="2" s="1"/>
  <c r="O227" i="2" s="1"/>
  <c r="M228" i="2"/>
  <c r="N228" i="2" s="1"/>
  <c r="O228" i="2" s="1"/>
  <c r="M229" i="2"/>
  <c r="N229" i="2" s="1"/>
  <c r="O229" i="2" s="1"/>
  <c r="M234" i="2"/>
  <c r="N234" i="2" s="1"/>
  <c r="O234" i="2" s="1"/>
  <c r="M235" i="2"/>
  <c r="N235" i="2" s="1"/>
  <c r="O235" i="2" s="1"/>
  <c r="M237" i="2"/>
  <c r="N237" i="2" s="1"/>
  <c r="O237" i="2" s="1"/>
  <c r="M242" i="2"/>
  <c r="N242" i="2" s="1"/>
  <c r="O242" i="2" s="1"/>
  <c r="M243" i="2"/>
  <c r="N243" i="2" s="1"/>
  <c r="O243" i="2" s="1"/>
  <c r="M245" i="2"/>
  <c r="N245" i="2" s="1"/>
  <c r="O245" i="2" s="1"/>
  <c r="M250" i="2"/>
  <c r="N250" i="2" s="1"/>
  <c r="O250" i="2" s="1"/>
  <c r="M251" i="2"/>
  <c r="M253" i="2"/>
  <c r="M255" i="2"/>
  <c r="N255" i="2" s="1"/>
  <c r="O255" i="2" s="1"/>
  <c r="M258" i="2"/>
  <c r="N258" i="2" s="1"/>
  <c r="O258" i="2" s="1"/>
  <c r="M259" i="2"/>
  <c r="N259" i="2" s="1"/>
  <c r="O259" i="2" s="1"/>
  <c r="M261" i="2"/>
  <c r="N261" i="2" s="1"/>
  <c r="O261" i="2" s="1"/>
  <c r="M266" i="2"/>
  <c r="M267" i="2"/>
  <c r="N267" i="2" s="1"/>
  <c r="O267" i="2" s="1"/>
  <c r="M268" i="2"/>
  <c r="N268" i="2" s="1"/>
  <c r="O268" i="2" s="1"/>
  <c r="M269" i="2"/>
  <c r="N269" i="2" s="1"/>
  <c r="O269" i="2" s="1"/>
  <c r="M274" i="2"/>
  <c r="N274" i="2" s="1"/>
  <c r="O274" i="2" s="1"/>
  <c r="M275" i="2"/>
  <c r="N275" i="2" s="1"/>
  <c r="O275" i="2" s="1"/>
  <c r="M276" i="2"/>
  <c r="M277" i="2"/>
  <c r="N277" i="2" s="1"/>
  <c r="O277" i="2" s="1"/>
  <c r="M282" i="2"/>
  <c r="N282" i="2" s="1"/>
  <c r="O282" i="2" s="1"/>
  <c r="M283" i="2"/>
  <c r="N283" i="2" s="1"/>
  <c r="O283" i="2" s="1"/>
  <c r="M285" i="2"/>
  <c r="N285" i="2" s="1"/>
  <c r="O285" i="2" s="1"/>
  <c r="N19" i="2"/>
  <c r="O19" i="2" s="1"/>
  <c r="N34" i="2"/>
  <c r="O34" i="2" s="1"/>
  <c r="N37" i="2"/>
  <c r="O37" i="2" s="1"/>
  <c r="N43" i="2"/>
  <c r="O43" i="2" s="1"/>
  <c r="N66" i="2"/>
  <c r="O66" i="2" s="1"/>
  <c r="N67" i="2"/>
  <c r="O67" i="2" s="1"/>
  <c r="N77" i="2"/>
  <c r="O77" i="2" s="1"/>
  <c r="N83" i="2"/>
  <c r="O83" i="2" s="1"/>
  <c r="N91" i="2"/>
  <c r="O91" i="2" s="1"/>
  <c r="N123" i="2"/>
  <c r="N125" i="2"/>
  <c r="N131" i="2"/>
  <c r="O131" i="2" s="1"/>
  <c r="N138" i="2"/>
  <c r="O138" i="2" s="1"/>
  <c r="N139" i="2"/>
  <c r="N147" i="2"/>
  <c r="O147" i="2" s="1"/>
  <c r="N171" i="2"/>
  <c r="O171" i="2" s="1"/>
  <c r="N194" i="2"/>
  <c r="O194" i="2" s="1"/>
  <c r="N195" i="2"/>
  <c r="O195" i="2" s="1"/>
  <c r="N203" i="2"/>
  <c r="O203" i="2" s="1"/>
  <c r="N205" i="2"/>
  <c r="O205" i="2" s="1"/>
  <c r="N251" i="2"/>
  <c r="O251" i="2" s="1"/>
  <c r="N253" i="2"/>
  <c r="O253" i="2" s="1"/>
  <c r="N266" i="2"/>
  <c r="O266" i="2" s="1"/>
  <c r="O123" i="2"/>
  <c r="O125" i="2"/>
  <c r="O139" i="2"/>
  <c r="L288" i="2"/>
  <c r="L289" i="2"/>
  <c r="M289" i="2" s="1"/>
  <c r="N289" i="2" s="1"/>
  <c r="O289" i="2" s="1"/>
  <c r="L290" i="2"/>
  <c r="M290" i="2" s="1"/>
  <c r="N290" i="2" s="1"/>
  <c r="O290" i="2" s="1"/>
  <c r="L291" i="2"/>
  <c r="L292" i="2"/>
  <c r="M292" i="2" s="1"/>
  <c r="N292" i="2" s="1"/>
  <c r="O292" i="2" s="1"/>
  <c r="L293" i="2"/>
  <c r="M293" i="2" s="1"/>
  <c r="N293" i="2" s="1"/>
  <c r="O293" i="2" s="1"/>
  <c r="L294" i="2"/>
  <c r="L295" i="2"/>
  <c r="L296" i="2"/>
  <c r="L297" i="2"/>
  <c r="M297" i="2" s="1"/>
  <c r="L298" i="2"/>
  <c r="M298" i="2" s="1"/>
  <c r="N298" i="2" s="1"/>
  <c r="L299" i="2"/>
  <c r="M299" i="2" s="1"/>
  <c r="L300" i="2"/>
  <c r="L301" i="2"/>
  <c r="M301" i="2" s="1"/>
  <c r="N301" i="2" s="1"/>
  <c r="O301" i="2" s="1"/>
  <c r="L302" i="2"/>
  <c r="L303" i="2"/>
  <c r="L304" i="2"/>
  <c r="L305" i="2"/>
  <c r="L306" i="2"/>
  <c r="L307" i="2"/>
  <c r="M307" i="2" s="1"/>
  <c r="N307" i="2" s="1"/>
  <c r="O307" i="2" s="1"/>
  <c r="L308" i="2"/>
  <c r="L309" i="2"/>
  <c r="M309" i="2" s="1"/>
  <c r="N309" i="2" s="1"/>
  <c r="O309" i="2" s="1"/>
  <c r="L310" i="2"/>
  <c r="M310" i="2" s="1"/>
  <c r="L311" i="2"/>
  <c r="L312" i="2"/>
  <c r="L313" i="2"/>
  <c r="M313" i="2" s="1"/>
  <c r="N313" i="2" s="1"/>
  <c r="O313" i="2" s="1"/>
  <c r="L314" i="2"/>
  <c r="M314" i="2" s="1"/>
  <c r="N314" i="2" s="1"/>
  <c r="O314" i="2" s="1"/>
  <c r="L315" i="2"/>
  <c r="L316" i="2"/>
  <c r="L317" i="2"/>
  <c r="M317" i="2" s="1"/>
  <c r="N317" i="2" s="1"/>
  <c r="O317" i="2" s="1"/>
  <c r="L318" i="2"/>
  <c r="L319" i="2"/>
  <c r="L320" i="2"/>
  <c r="L321" i="2"/>
  <c r="M321" i="2" s="1"/>
  <c r="N321" i="2" s="1"/>
  <c r="O321" i="2" s="1"/>
  <c r="L322" i="2"/>
  <c r="M322" i="2" s="1"/>
  <c r="N322" i="2" s="1"/>
  <c r="O322" i="2" s="1"/>
  <c r="L323" i="2"/>
  <c r="L324" i="2"/>
  <c r="M324" i="2" s="1"/>
  <c r="N324" i="2" s="1"/>
  <c r="O324" i="2" s="1"/>
  <c r="L325" i="2"/>
  <c r="M325" i="2" s="1"/>
  <c r="L326" i="2"/>
  <c r="L327" i="2"/>
  <c r="L328" i="2"/>
  <c r="M328" i="2" s="1"/>
  <c r="N328" i="2" s="1"/>
  <c r="O328" i="2" s="1"/>
  <c r="L329" i="2"/>
  <c r="M329" i="2" s="1"/>
  <c r="N329" i="2" s="1"/>
  <c r="O329" i="2" s="1"/>
  <c r="L330" i="2"/>
  <c r="M330" i="2" s="1"/>
  <c r="N330" i="2" s="1"/>
  <c r="O330" i="2" s="1"/>
  <c r="L331" i="2"/>
  <c r="M331" i="2" s="1"/>
  <c r="L332" i="2"/>
  <c r="M332" i="2" s="1"/>
  <c r="N332" i="2" s="1"/>
  <c r="O332" i="2" s="1"/>
  <c r="L333" i="2"/>
  <c r="M333" i="2" s="1"/>
  <c r="L334" i="2"/>
  <c r="L335" i="2"/>
  <c r="L336" i="2"/>
  <c r="L337" i="2"/>
  <c r="M337" i="2" s="1"/>
  <c r="N337" i="2" s="1"/>
  <c r="O337" i="2" s="1"/>
  <c r="L338" i="2"/>
  <c r="M338" i="2" s="1"/>
  <c r="N338" i="2" s="1"/>
  <c r="O338" i="2" s="1"/>
  <c r="L339" i="2"/>
  <c r="M339" i="2" s="1"/>
  <c r="N339" i="2" s="1"/>
  <c r="O339" i="2" s="1"/>
  <c r="L340" i="2"/>
  <c r="L341" i="2"/>
  <c r="M341" i="2" s="1"/>
  <c r="N341" i="2" s="1"/>
  <c r="O341" i="2" s="1"/>
  <c r="L342" i="2"/>
  <c r="M342" i="2" s="1"/>
  <c r="L343" i="2"/>
  <c r="L344" i="2"/>
  <c r="L345" i="2"/>
  <c r="M345" i="2" s="1"/>
  <c r="N345" i="2" s="1"/>
  <c r="O345" i="2" s="1"/>
  <c r="L346" i="2"/>
  <c r="M346" i="2" s="1"/>
  <c r="N346" i="2" s="1"/>
  <c r="O346" i="2" s="1"/>
  <c r="L347" i="2"/>
  <c r="L348" i="2"/>
  <c r="L349" i="2"/>
  <c r="M349" i="2" s="1"/>
  <c r="N349" i="2" s="1"/>
  <c r="O349" i="2" s="1"/>
  <c r="L350" i="2"/>
  <c r="L351" i="2"/>
  <c r="L352" i="2"/>
  <c r="M352" i="2" s="1"/>
  <c r="N352" i="2" s="1"/>
  <c r="O352" i="2" s="1"/>
  <c r="L353" i="2"/>
  <c r="M353" i="2" s="1"/>
  <c r="N353" i="2" s="1"/>
  <c r="O353" i="2" s="1"/>
  <c r="L354" i="2"/>
  <c r="L355" i="2"/>
  <c r="M355" i="2" s="1"/>
  <c r="N355" i="2" s="1"/>
  <c r="O355" i="2" s="1"/>
  <c r="L356" i="2"/>
  <c r="M356" i="2" s="1"/>
  <c r="N356" i="2" s="1"/>
  <c r="O356" i="2" s="1"/>
  <c r="L357" i="2"/>
  <c r="M357" i="2" s="1"/>
  <c r="N357" i="2" s="1"/>
  <c r="O357" i="2" s="1"/>
  <c r="L358" i="2"/>
  <c r="L359" i="2"/>
  <c r="L360" i="2"/>
  <c r="L361" i="2"/>
  <c r="M361" i="2" s="1"/>
  <c r="L362" i="2"/>
  <c r="M362" i="2" s="1"/>
  <c r="N362" i="2" s="1"/>
  <c r="L363" i="2"/>
  <c r="M363" i="2" s="1"/>
  <c r="N363" i="2" s="1"/>
  <c r="O363" i="2" s="1"/>
  <c r="L364" i="2"/>
  <c r="L365" i="2"/>
  <c r="M365" i="2" s="1"/>
  <c r="N365" i="2" s="1"/>
  <c r="O365" i="2" s="1"/>
  <c r="L366" i="2"/>
  <c r="L367" i="2"/>
  <c r="L368" i="2"/>
  <c r="L369" i="2"/>
  <c r="M369" i="2" s="1"/>
  <c r="N369" i="2" s="1"/>
  <c r="O369" i="2" s="1"/>
  <c r="L370" i="2"/>
  <c r="M370" i="2" s="1"/>
  <c r="N370" i="2" s="1"/>
  <c r="O370" i="2" s="1"/>
  <c r="L371" i="2"/>
  <c r="M371" i="2" s="1"/>
  <c r="N371" i="2" s="1"/>
  <c r="O371" i="2" s="1"/>
  <c r="L372" i="2"/>
  <c r="L373" i="2"/>
  <c r="M373" i="2" s="1"/>
  <c r="L374" i="2"/>
  <c r="M374" i="2" s="1"/>
  <c r="L375" i="2"/>
  <c r="L376" i="2"/>
  <c r="M376" i="2" s="1"/>
  <c r="N376" i="2" s="1"/>
  <c r="O376" i="2" s="1"/>
  <c r="L377" i="2"/>
  <c r="M377" i="2" s="1"/>
  <c r="N377" i="2" s="1"/>
  <c r="O377" i="2" s="1"/>
  <c r="L378" i="2"/>
  <c r="L379" i="2"/>
  <c r="L380" i="2"/>
  <c r="L381" i="2"/>
  <c r="M381" i="2" s="1"/>
  <c r="N381" i="2" s="1"/>
  <c r="O381" i="2" s="1"/>
  <c r="L382" i="2"/>
  <c r="L383" i="2"/>
  <c r="L384" i="2"/>
  <c r="L385" i="2"/>
  <c r="M385" i="2" s="1"/>
  <c r="N385" i="2" s="1"/>
  <c r="O385" i="2" s="1"/>
  <c r="L386" i="2"/>
  <c r="M386" i="2" s="1"/>
  <c r="N386" i="2" s="1"/>
  <c r="O386" i="2" s="1"/>
  <c r="L387" i="2"/>
  <c r="M387" i="2" s="1"/>
  <c r="N387" i="2" s="1"/>
  <c r="O387" i="2" s="1"/>
  <c r="L388" i="2"/>
  <c r="M388" i="2" s="1"/>
  <c r="N388" i="2" s="1"/>
  <c r="O388" i="2" s="1"/>
  <c r="L389" i="2"/>
  <c r="L390" i="2"/>
  <c r="L391" i="2"/>
  <c r="L392" i="2"/>
  <c r="L393" i="2"/>
  <c r="M393" i="2" s="1"/>
  <c r="N393" i="2" s="1"/>
  <c r="O393" i="2" s="1"/>
  <c r="L394" i="2"/>
  <c r="M394" i="2" s="1"/>
  <c r="N394" i="2" s="1"/>
  <c r="L395" i="2"/>
  <c r="M395" i="2" s="1"/>
  <c r="N395" i="2" s="1"/>
  <c r="O395" i="2" s="1"/>
  <c r="L396" i="2"/>
  <c r="M396" i="2" s="1"/>
  <c r="L397" i="2"/>
  <c r="M397" i="2" s="1"/>
  <c r="N397" i="2" s="1"/>
  <c r="O397" i="2" s="1"/>
  <c r="L398" i="2"/>
  <c r="L399" i="2"/>
  <c r="L400" i="2"/>
  <c r="L401" i="2"/>
  <c r="M401" i="2" s="1"/>
  <c r="N401" i="2" s="1"/>
  <c r="O401" i="2" s="1"/>
  <c r="L402" i="2"/>
  <c r="M402" i="2" s="1"/>
  <c r="N402" i="2" s="1"/>
  <c r="O402" i="2" s="1"/>
  <c r="L403" i="2"/>
  <c r="M403" i="2" s="1"/>
  <c r="N403" i="2" s="1"/>
  <c r="O403" i="2" s="1"/>
  <c r="L404" i="2"/>
  <c r="M404" i="2" s="1"/>
  <c r="N404" i="2" s="1"/>
  <c r="O404" i="2" s="1"/>
  <c r="L405" i="2"/>
  <c r="M405" i="2" s="1"/>
  <c r="N405" i="2" s="1"/>
  <c r="O405" i="2" s="1"/>
  <c r="L406" i="2"/>
  <c r="M406" i="2" s="1"/>
  <c r="L407" i="2"/>
  <c r="L408" i="2"/>
  <c r="L409" i="2"/>
  <c r="M409" i="2" s="1"/>
  <c r="N409" i="2" s="1"/>
  <c r="O409" i="2" s="1"/>
  <c r="L410" i="2"/>
  <c r="M410" i="2" s="1"/>
  <c r="N410" i="2" s="1"/>
  <c r="O410" i="2" s="1"/>
  <c r="L411" i="2"/>
  <c r="M411" i="2" s="1"/>
  <c r="N411" i="2" s="1"/>
  <c r="O411" i="2" s="1"/>
  <c r="L412" i="2"/>
  <c r="L413" i="2"/>
  <c r="M413" i="2" s="1"/>
  <c r="N413" i="2" s="1"/>
  <c r="O413" i="2" s="1"/>
  <c r="L414" i="2"/>
  <c r="M414" i="2" s="1"/>
  <c r="L415" i="2"/>
  <c r="L416" i="2"/>
  <c r="L417" i="2"/>
  <c r="M417" i="2" s="1"/>
  <c r="N417" i="2" s="1"/>
  <c r="O417" i="2" s="1"/>
  <c r="L418" i="2"/>
  <c r="M418" i="2" s="1"/>
  <c r="N418" i="2" s="1"/>
  <c r="O418" i="2" s="1"/>
  <c r="L419" i="2"/>
  <c r="M419" i="2" s="1"/>
  <c r="N419" i="2" s="1"/>
  <c r="O419" i="2" s="1"/>
  <c r="L420" i="2"/>
  <c r="M420" i="2" s="1"/>
  <c r="N420" i="2" s="1"/>
  <c r="O420" i="2" s="1"/>
  <c r="L421" i="2"/>
  <c r="M421" i="2" s="1"/>
  <c r="N421" i="2" s="1"/>
  <c r="O421" i="2" s="1"/>
  <c r="L422" i="2"/>
  <c r="L423" i="2"/>
  <c r="L424" i="2"/>
  <c r="L425" i="2"/>
  <c r="M425" i="2" s="1"/>
  <c r="N425" i="2" s="1"/>
  <c r="O425" i="2" s="1"/>
  <c r="L426" i="2"/>
  <c r="M426" i="2" s="1"/>
  <c r="N426" i="2" s="1"/>
  <c r="O426" i="2" s="1"/>
  <c r="L427" i="2"/>
  <c r="L428" i="2"/>
  <c r="L429" i="2"/>
  <c r="M429" i="2" s="1"/>
  <c r="N429" i="2" s="1"/>
  <c r="O429" i="2" s="1"/>
  <c r="L430" i="2"/>
  <c r="L431" i="2"/>
  <c r="L432" i="2"/>
  <c r="M432" i="2" s="1"/>
  <c r="N432" i="2" s="1"/>
  <c r="O432" i="2" s="1"/>
  <c r="L433" i="2"/>
  <c r="M433" i="2" s="1"/>
  <c r="N433" i="2" s="1"/>
  <c r="O433" i="2" s="1"/>
  <c r="L434" i="2"/>
  <c r="L435" i="2"/>
  <c r="M435" i="2" s="1"/>
  <c r="N435" i="2" s="1"/>
  <c r="O435" i="2" s="1"/>
  <c r="L436" i="2"/>
  <c r="M436" i="2" s="1"/>
  <c r="L437" i="2"/>
  <c r="M437" i="2" s="1"/>
  <c r="N437" i="2" s="1"/>
  <c r="O437" i="2" s="1"/>
  <c r="L438" i="2"/>
  <c r="M438" i="2" s="1"/>
  <c r="L439" i="2"/>
  <c r="L440" i="2"/>
  <c r="L441" i="2"/>
  <c r="M441" i="2" s="1"/>
  <c r="L442" i="2"/>
  <c r="M442" i="2" s="1"/>
  <c r="N442" i="2" s="1"/>
  <c r="O442" i="2" s="1"/>
  <c r="L443" i="2"/>
  <c r="M443" i="2" s="1"/>
  <c r="L444" i="2"/>
  <c r="L445" i="2"/>
  <c r="M445" i="2" s="1"/>
  <c r="N445" i="2" s="1"/>
  <c r="O445" i="2" s="1"/>
  <c r="L446" i="2"/>
  <c r="L447" i="2"/>
  <c r="L448" i="2"/>
  <c r="L449" i="2"/>
  <c r="M449" i="2" s="1"/>
  <c r="N449" i="2" s="1"/>
  <c r="O449" i="2" s="1"/>
  <c r="L450" i="2"/>
  <c r="M450" i="2" s="1"/>
  <c r="N450" i="2" s="1"/>
  <c r="O450" i="2" s="1"/>
  <c r="L451" i="2"/>
  <c r="L452" i="2"/>
  <c r="M452" i="2" s="1"/>
  <c r="N452" i="2" s="1"/>
  <c r="O452" i="2" s="1"/>
  <c r="L453" i="2"/>
  <c r="M453" i="2" s="1"/>
  <c r="L454" i="2"/>
  <c r="L455" i="2"/>
  <c r="L456" i="2"/>
  <c r="M456" i="2" s="1"/>
  <c r="N456" i="2" s="1"/>
  <c r="O456" i="2" s="1"/>
  <c r="L457" i="2"/>
  <c r="M457" i="2" s="1"/>
  <c r="N457" i="2" s="1"/>
  <c r="O457" i="2" s="1"/>
  <c r="L458" i="2"/>
  <c r="M458" i="2" s="1"/>
  <c r="N458" i="2" s="1"/>
  <c r="O458" i="2" s="1"/>
  <c r="L459" i="2"/>
  <c r="M459" i="2" s="1"/>
  <c r="N459" i="2" s="1"/>
  <c r="O459" i="2" s="1"/>
  <c r="L460" i="2"/>
  <c r="M460" i="2" s="1"/>
  <c r="N460" i="2" s="1"/>
  <c r="O460" i="2" s="1"/>
  <c r="L461" i="2"/>
  <c r="L462" i="2"/>
  <c r="L463" i="2"/>
  <c r="L464" i="2"/>
  <c r="M464" i="2" s="1"/>
  <c r="N464" i="2" s="1"/>
  <c r="O464" i="2" s="1"/>
  <c r="L465" i="2"/>
  <c r="M465" i="2" s="1"/>
  <c r="N465" i="2" s="1"/>
  <c r="O465" i="2" s="1"/>
  <c r="L466" i="2"/>
  <c r="M466" i="2" s="1"/>
  <c r="N466" i="2" s="1"/>
  <c r="O466" i="2" s="1"/>
  <c r="L467" i="2"/>
  <c r="M467" i="2" s="1"/>
  <c r="N467" i="2" s="1"/>
  <c r="O467" i="2" s="1"/>
  <c r="L468" i="2"/>
  <c r="M468" i="2" s="1"/>
  <c r="N468" i="2" s="1"/>
  <c r="O468" i="2" s="1"/>
  <c r="L469" i="2"/>
  <c r="M469" i="2" s="1"/>
  <c r="N469" i="2" s="1"/>
  <c r="O469" i="2" s="1"/>
  <c r="L470" i="2"/>
  <c r="M470" i="2" s="1"/>
  <c r="L471" i="2"/>
  <c r="L472" i="2"/>
  <c r="L473" i="2"/>
  <c r="M473" i="2" s="1"/>
  <c r="N473" i="2" s="1"/>
  <c r="O473" i="2" s="1"/>
  <c r="L474" i="2"/>
  <c r="L475" i="2"/>
  <c r="M475" i="2" s="1"/>
  <c r="N475" i="2" s="1"/>
  <c r="O475" i="2" s="1"/>
  <c r="L476" i="2"/>
  <c r="M476" i="2" s="1"/>
  <c r="L477" i="2"/>
  <c r="M477" i="2" s="1"/>
  <c r="N477" i="2" s="1"/>
  <c r="O477" i="2" s="1"/>
  <c r="L478" i="2"/>
  <c r="L479" i="2"/>
  <c r="L480" i="2"/>
  <c r="M480" i="2" s="1"/>
  <c r="N480" i="2" s="1"/>
  <c r="O480" i="2" s="1"/>
  <c r="L481" i="2"/>
  <c r="M481" i="2" s="1"/>
  <c r="N481" i="2" s="1"/>
  <c r="O481" i="2" s="1"/>
  <c r="L482" i="2"/>
  <c r="L483" i="2"/>
  <c r="L484" i="2"/>
  <c r="M484" i="2" s="1"/>
  <c r="N484" i="2" s="1"/>
  <c r="O484" i="2" s="1"/>
  <c r="L485" i="2"/>
  <c r="M485" i="2" s="1"/>
  <c r="N485" i="2" s="1"/>
  <c r="O485" i="2" s="1"/>
  <c r="L486" i="2"/>
  <c r="L487" i="2"/>
  <c r="L488" i="2"/>
  <c r="L489" i="2"/>
  <c r="M489" i="2" s="1"/>
  <c r="N489" i="2" s="1"/>
  <c r="O489" i="2" s="1"/>
  <c r="L490" i="2"/>
  <c r="M490" i="2" s="1"/>
  <c r="N490" i="2" s="1"/>
  <c r="O490" i="2" s="1"/>
  <c r="L491" i="2"/>
  <c r="M491" i="2" s="1"/>
  <c r="N491" i="2" s="1"/>
  <c r="O491" i="2" s="1"/>
  <c r="L492" i="2"/>
  <c r="M492" i="2" s="1"/>
  <c r="L493" i="2"/>
  <c r="L494" i="2"/>
  <c r="L495" i="2"/>
  <c r="L496" i="2"/>
  <c r="L497" i="2"/>
  <c r="M497" i="2" s="1"/>
  <c r="N497" i="2" s="1"/>
  <c r="O497" i="2" s="1"/>
  <c r="L498" i="2"/>
  <c r="M498" i="2" s="1"/>
  <c r="N498" i="2" s="1"/>
  <c r="O498" i="2" s="1"/>
  <c r="L499" i="2"/>
  <c r="M499" i="2" s="1"/>
  <c r="L500" i="2"/>
  <c r="M500" i="2" s="1"/>
  <c r="N500" i="2" s="1"/>
  <c r="O500" i="2" s="1"/>
  <c r="L501" i="2"/>
  <c r="M501" i="2" s="1"/>
  <c r="N501" i="2" s="1"/>
  <c r="O501" i="2" s="1"/>
  <c r="L502" i="2"/>
  <c r="M502" i="2" s="1"/>
  <c r="L503" i="2"/>
  <c r="L504" i="2"/>
  <c r="M504" i="2" s="1"/>
  <c r="N504" i="2" s="1"/>
  <c r="O504" i="2" s="1"/>
  <c r="L505" i="2"/>
  <c r="M505" i="2" s="1"/>
  <c r="N505" i="2" s="1"/>
  <c r="O505" i="2" s="1"/>
  <c r="L506" i="2"/>
  <c r="M506" i="2" s="1"/>
  <c r="L507" i="2"/>
  <c r="M507" i="2" s="1"/>
  <c r="N507" i="2" s="1"/>
  <c r="O507" i="2" s="1"/>
  <c r="L508" i="2"/>
  <c r="L509" i="2"/>
  <c r="M509" i="2" s="1"/>
  <c r="L510" i="2"/>
  <c r="L511" i="2"/>
  <c r="L512" i="2"/>
  <c r="L513" i="2"/>
  <c r="M513" i="2" s="1"/>
  <c r="N513" i="2" s="1"/>
  <c r="O513" i="2" s="1"/>
  <c r="L514" i="2"/>
  <c r="L515" i="2"/>
  <c r="M515" i="2" s="1"/>
  <c r="N515" i="2" s="1"/>
  <c r="O515" i="2" s="1"/>
  <c r="L516" i="2"/>
  <c r="M516" i="2" s="1"/>
  <c r="N516" i="2" s="1"/>
  <c r="O516" i="2" s="1"/>
  <c r="L517" i="2"/>
  <c r="M517" i="2" s="1"/>
  <c r="N517" i="2" s="1"/>
  <c r="O517" i="2" s="1"/>
  <c r="L518" i="2"/>
  <c r="M518" i="2" s="1"/>
  <c r="L519" i="2"/>
  <c r="L520" i="2"/>
  <c r="L521" i="2"/>
  <c r="M521" i="2" s="1"/>
  <c r="N521" i="2" s="1"/>
  <c r="O521" i="2" s="1"/>
  <c r="L522" i="2"/>
  <c r="M522" i="2" s="1"/>
  <c r="N522" i="2" s="1"/>
  <c r="O522" i="2" s="1"/>
  <c r="L523" i="2"/>
  <c r="L524" i="2"/>
  <c r="L525" i="2"/>
  <c r="M525" i="2" s="1"/>
  <c r="N525" i="2" s="1"/>
  <c r="O525" i="2" s="1"/>
  <c r="L526" i="2"/>
  <c r="L527" i="2"/>
  <c r="L528" i="2"/>
  <c r="L529" i="2"/>
  <c r="M529" i="2" s="1"/>
  <c r="N529" i="2" s="1"/>
  <c r="O529" i="2" s="1"/>
  <c r="L530" i="2"/>
  <c r="M530" i="2" s="1"/>
  <c r="N530" i="2" s="1"/>
  <c r="O530" i="2" s="1"/>
  <c r="L531" i="2"/>
  <c r="M531" i="2" s="1"/>
  <c r="L532" i="2"/>
  <c r="M532" i="2" s="1"/>
  <c r="N532" i="2" s="1"/>
  <c r="O532" i="2" s="1"/>
  <c r="L533" i="2"/>
  <c r="M533" i="2" s="1"/>
  <c r="N533" i="2" s="1"/>
  <c r="O533" i="2" s="1"/>
  <c r="L534" i="2"/>
  <c r="M534" i="2" s="1"/>
  <c r="L535" i="2"/>
  <c r="L536" i="2"/>
  <c r="L537" i="2"/>
  <c r="M537" i="2" s="1"/>
  <c r="N537" i="2" s="1"/>
  <c r="O537" i="2" s="1"/>
  <c r="L538" i="2"/>
  <c r="M538" i="2" s="1"/>
  <c r="L539" i="2"/>
  <c r="M539" i="2" s="1"/>
  <c r="N539" i="2" s="1"/>
  <c r="O539" i="2" s="1"/>
  <c r="L540" i="2"/>
  <c r="L541" i="2"/>
  <c r="M541" i="2" s="1"/>
  <c r="N541" i="2" s="1"/>
  <c r="O541" i="2" s="1"/>
  <c r="L542" i="2"/>
  <c r="L543" i="2"/>
  <c r="L544" i="2"/>
  <c r="L545" i="2"/>
  <c r="M545" i="2" s="1"/>
  <c r="N545" i="2" s="1"/>
  <c r="O545" i="2" s="1"/>
  <c r="L546" i="2"/>
  <c r="L547" i="2"/>
  <c r="L548" i="2"/>
  <c r="M548" i="2" s="1"/>
  <c r="N548" i="2" s="1"/>
  <c r="O548" i="2" s="1"/>
  <c r="L549" i="2"/>
  <c r="M549" i="2" s="1"/>
  <c r="N549" i="2" s="1"/>
  <c r="O549" i="2" s="1"/>
  <c r="L550" i="2"/>
  <c r="M550" i="2" s="1"/>
  <c r="L551" i="2"/>
  <c r="L552" i="2"/>
  <c r="L553" i="2"/>
  <c r="L554" i="2"/>
  <c r="M554" i="2" s="1"/>
  <c r="L555" i="2"/>
  <c r="M555" i="2" s="1"/>
  <c r="N555" i="2" s="1"/>
  <c r="O555" i="2" s="1"/>
  <c r="L556" i="2"/>
  <c r="L557" i="2"/>
  <c r="M557" i="2" s="1"/>
  <c r="N557" i="2" s="1"/>
  <c r="O557" i="2" s="1"/>
  <c r="L558" i="2"/>
  <c r="M288" i="2"/>
  <c r="N288" i="2" s="1"/>
  <c r="O288" i="2" s="1"/>
  <c r="M291" i="2"/>
  <c r="N291" i="2" s="1"/>
  <c r="O291" i="2" s="1"/>
  <c r="M296" i="2"/>
  <c r="N296" i="2" s="1"/>
  <c r="O296" i="2" s="1"/>
  <c r="M304" i="2"/>
  <c r="N304" i="2" s="1"/>
  <c r="O304" i="2" s="1"/>
  <c r="M305" i="2"/>
  <c r="N305" i="2" s="1"/>
  <c r="O305" i="2" s="1"/>
  <c r="M306" i="2"/>
  <c r="N306" i="2" s="1"/>
  <c r="O306" i="2" s="1"/>
  <c r="M312" i="2"/>
  <c r="N312" i="2" s="1"/>
  <c r="O312" i="2" s="1"/>
  <c r="M320" i="2"/>
  <c r="N320" i="2" s="1"/>
  <c r="O320" i="2" s="1"/>
  <c r="M323" i="2"/>
  <c r="N323" i="2" s="1"/>
  <c r="O323" i="2" s="1"/>
  <c r="M336" i="2"/>
  <c r="N336" i="2" s="1"/>
  <c r="O336" i="2" s="1"/>
  <c r="M344" i="2"/>
  <c r="N344" i="2" s="1"/>
  <c r="O344" i="2" s="1"/>
  <c r="M354" i="2"/>
  <c r="N354" i="2" s="1"/>
  <c r="O354" i="2" s="1"/>
  <c r="M360" i="2"/>
  <c r="N360" i="2" s="1"/>
  <c r="O360" i="2" s="1"/>
  <c r="M368" i="2"/>
  <c r="N368" i="2" s="1"/>
  <c r="O368" i="2" s="1"/>
  <c r="M378" i="2"/>
  <c r="N378" i="2" s="1"/>
  <c r="O378" i="2" s="1"/>
  <c r="M384" i="2"/>
  <c r="N384" i="2" s="1"/>
  <c r="O384" i="2" s="1"/>
  <c r="M392" i="2"/>
  <c r="N392" i="2" s="1"/>
  <c r="O392" i="2" s="1"/>
  <c r="M400" i="2"/>
  <c r="N400" i="2" s="1"/>
  <c r="O400" i="2" s="1"/>
  <c r="M408" i="2"/>
  <c r="N408" i="2" s="1"/>
  <c r="O408" i="2" s="1"/>
  <c r="M416" i="2"/>
  <c r="N416" i="2" s="1"/>
  <c r="O416" i="2" s="1"/>
  <c r="M424" i="2"/>
  <c r="N424" i="2" s="1"/>
  <c r="O424" i="2" s="1"/>
  <c r="M434" i="2"/>
  <c r="N434" i="2" s="1"/>
  <c r="O434" i="2" s="1"/>
  <c r="M440" i="2"/>
  <c r="N440" i="2" s="1"/>
  <c r="O440" i="2" s="1"/>
  <c r="M448" i="2"/>
  <c r="N448" i="2" s="1"/>
  <c r="O448" i="2" s="1"/>
  <c r="M451" i="2"/>
  <c r="N451" i="2" s="1"/>
  <c r="O451" i="2" s="1"/>
  <c r="M472" i="2"/>
  <c r="N472" i="2" s="1"/>
  <c r="O472" i="2" s="1"/>
  <c r="M474" i="2"/>
  <c r="N474" i="2" s="1"/>
  <c r="O474" i="2" s="1"/>
  <c r="M482" i="2"/>
  <c r="N482" i="2" s="1"/>
  <c r="O482" i="2" s="1"/>
  <c r="M488" i="2"/>
  <c r="N488" i="2" s="1"/>
  <c r="O488" i="2" s="1"/>
  <c r="M496" i="2"/>
  <c r="N496" i="2" s="1"/>
  <c r="O496" i="2" s="1"/>
  <c r="M512" i="2"/>
  <c r="N512" i="2" s="1"/>
  <c r="O512" i="2" s="1"/>
  <c r="M520" i="2"/>
  <c r="N520" i="2" s="1"/>
  <c r="O520" i="2" s="1"/>
  <c r="M523" i="2"/>
  <c r="N523" i="2" s="1"/>
  <c r="O523" i="2" s="1"/>
  <c r="M528" i="2"/>
  <c r="N528" i="2" s="1"/>
  <c r="O528" i="2" s="1"/>
  <c r="M536" i="2"/>
  <c r="N536" i="2" s="1"/>
  <c r="O536" i="2" s="1"/>
  <c r="M544" i="2"/>
  <c r="N544" i="2" s="1"/>
  <c r="O544" i="2" s="1"/>
  <c r="M546" i="2"/>
  <c r="M552" i="2"/>
  <c r="N552" i="2" s="1"/>
  <c r="O552" i="2" s="1"/>
  <c r="O298" i="2"/>
  <c r="O362" i="2"/>
  <c r="O394" i="2"/>
  <c r="L559" i="2"/>
  <c r="M559" i="2" s="1"/>
  <c r="N559" i="2" s="1"/>
  <c r="O559" i="2" s="1"/>
  <c r="L560" i="2"/>
  <c r="M560" i="2" s="1"/>
  <c r="N560" i="2" s="1"/>
  <c r="O560" i="2" s="1"/>
  <c r="L561" i="2"/>
  <c r="L562" i="2"/>
  <c r="M562" i="2" s="1"/>
  <c r="N562" i="2" s="1"/>
  <c r="O562" i="2" s="1"/>
  <c r="L563" i="2"/>
  <c r="M563" i="2" s="1"/>
  <c r="N563" i="2" s="1"/>
  <c r="O563" i="2" s="1"/>
  <c r="L564" i="2"/>
  <c r="M564" i="2" s="1"/>
  <c r="N564" i="2" s="1"/>
  <c r="O564" i="2" s="1"/>
  <c r="L565" i="2"/>
  <c r="M565" i="2" s="1"/>
  <c r="N565" i="2" s="1"/>
  <c r="O565" i="2" s="1"/>
  <c r="L566" i="2"/>
  <c r="L567" i="2"/>
  <c r="M567" i="2" s="1"/>
  <c r="N567" i="2" s="1"/>
  <c r="O567" i="2" s="1"/>
  <c r="L568" i="2"/>
  <c r="M568" i="2" s="1"/>
  <c r="L569" i="2"/>
  <c r="L570" i="2"/>
  <c r="M570" i="2" s="1"/>
  <c r="N570" i="2" s="1"/>
  <c r="O570" i="2" s="1"/>
  <c r="L571" i="2"/>
  <c r="M571" i="2" s="1"/>
  <c r="N571" i="2" s="1"/>
  <c r="O571" i="2" s="1"/>
  <c r="L572" i="2"/>
  <c r="M572" i="2" s="1"/>
  <c r="N572" i="2" s="1"/>
  <c r="O572" i="2" s="1"/>
  <c r="L573" i="2"/>
  <c r="M573" i="2" s="1"/>
  <c r="N573" i="2" s="1"/>
  <c r="O573" i="2" s="1"/>
  <c r="L574" i="2"/>
  <c r="L575" i="2"/>
  <c r="M575" i="2" s="1"/>
  <c r="N575" i="2" s="1"/>
  <c r="O575" i="2" s="1"/>
  <c r="L576" i="2"/>
  <c r="M576" i="2" s="1"/>
  <c r="N576" i="2" s="1"/>
  <c r="O576" i="2" s="1"/>
  <c r="L577" i="2"/>
  <c r="M577" i="2" s="1"/>
  <c r="N577" i="2" s="1"/>
  <c r="O577" i="2" s="1"/>
  <c r="L578" i="2"/>
  <c r="M578" i="2" s="1"/>
  <c r="L579" i="2"/>
  <c r="M579" i="2" s="1"/>
  <c r="L580" i="2"/>
  <c r="M580" i="2" s="1"/>
  <c r="N580" i="2" s="1"/>
  <c r="O580" i="2" s="1"/>
  <c r="L581" i="2"/>
  <c r="M581" i="2" s="1"/>
  <c r="N581" i="2" s="1"/>
  <c r="O581" i="2" s="1"/>
  <c r="L582" i="2"/>
  <c r="L583" i="2"/>
  <c r="M583" i="2" s="1"/>
  <c r="N583" i="2" s="1"/>
  <c r="O583" i="2" s="1"/>
  <c r="L584" i="2"/>
  <c r="M584" i="2" s="1"/>
  <c r="N584" i="2" s="1"/>
  <c r="O584" i="2" s="1"/>
  <c r="L585" i="2"/>
  <c r="M585" i="2" s="1"/>
  <c r="L586" i="2"/>
  <c r="L587" i="2"/>
  <c r="M587" i="2" s="1"/>
  <c r="N587" i="2" s="1"/>
  <c r="O587" i="2" s="1"/>
  <c r="L588" i="2"/>
  <c r="M588" i="2" s="1"/>
  <c r="L589" i="2"/>
  <c r="M589" i="2" s="1"/>
  <c r="N589" i="2" s="1"/>
  <c r="O589" i="2" s="1"/>
  <c r="L590" i="2"/>
  <c r="L591" i="2"/>
  <c r="M591" i="2" s="1"/>
  <c r="N591" i="2" s="1"/>
  <c r="O591" i="2" s="1"/>
  <c r="L592" i="2"/>
  <c r="M592" i="2" s="1"/>
  <c r="N592" i="2" s="1"/>
  <c r="O592" i="2" s="1"/>
  <c r="L593" i="2"/>
  <c r="M593" i="2" s="1"/>
  <c r="L594" i="2"/>
  <c r="M594" i="2" s="1"/>
  <c r="N594" i="2" s="1"/>
  <c r="O594" i="2" s="1"/>
  <c r="L595" i="2"/>
  <c r="M595" i="2" s="1"/>
  <c r="N595" i="2" s="1"/>
  <c r="O595" i="2" s="1"/>
  <c r="L596" i="2"/>
  <c r="M596" i="2" s="1"/>
  <c r="L597" i="2"/>
  <c r="L598" i="2"/>
  <c r="L599" i="2"/>
  <c r="M599" i="2" s="1"/>
  <c r="N599" i="2" s="1"/>
  <c r="O599" i="2" s="1"/>
  <c r="L600" i="2"/>
  <c r="L601" i="2"/>
  <c r="M601" i="2" s="1"/>
  <c r="L602" i="2"/>
  <c r="L603" i="2"/>
  <c r="M603" i="2" s="1"/>
  <c r="L604" i="2"/>
  <c r="M604" i="2" s="1"/>
  <c r="L605" i="2"/>
  <c r="M605" i="2" s="1"/>
  <c r="N605" i="2" s="1"/>
  <c r="O605" i="2" s="1"/>
  <c r="L606" i="2"/>
  <c r="L607" i="2"/>
  <c r="M607" i="2" s="1"/>
  <c r="N607" i="2" s="1"/>
  <c r="O607" i="2" s="1"/>
  <c r="L608" i="2"/>
  <c r="M608" i="2" s="1"/>
  <c r="N608" i="2" s="1"/>
  <c r="O608" i="2" s="1"/>
  <c r="L609" i="2"/>
  <c r="M609" i="2" s="1"/>
  <c r="N609" i="2" s="1"/>
  <c r="O609" i="2" s="1"/>
  <c r="L610" i="2"/>
  <c r="M610" i="2" s="1"/>
  <c r="L611" i="2"/>
  <c r="M611" i="2" s="1"/>
  <c r="L612" i="2"/>
  <c r="M612" i="2" s="1"/>
  <c r="L613" i="2"/>
  <c r="M613" i="2" s="1"/>
  <c r="L614" i="2"/>
  <c r="L615" i="2"/>
  <c r="M615" i="2" s="1"/>
  <c r="N615" i="2" s="1"/>
  <c r="O615" i="2" s="1"/>
  <c r="L616" i="2"/>
  <c r="M616" i="2" s="1"/>
  <c r="N616" i="2" s="1"/>
  <c r="O616" i="2" s="1"/>
  <c r="L617" i="2"/>
  <c r="M617" i="2" s="1"/>
  <c r="L618" i="2"/>
  <c r="M618" i="2" s="1"/>
  <c r="N618" i="2" s="1"/>
  <c r="O618" i="2" s="1"/>
  <c r="L619" i="2"/>
  <c r="M619" i="2" s="1"/>
  <c r="N619" i="2" s="1"/>
  <c r="O619" i="2" s="1"/>
  <c r="L620" i="2"/>
  <c r="M620" i="2" s="1"/>
  <c r="L621" i="2"/>
  <c r="L622" i="2"/>
  <c r="L623" i="2"/>
  <c r="M623" i="2" s="1"/>
  <c r="N623" i="2" s="1"/>
  <c r="O623" i="2" s="1"/>
  <c r="L624" i="2"/>
  <c r="L625" i="2"/>
  <c r="L626" i="2"/>
  <c r="M626" i="2" s="1"/>
  <c r="N626" i="2" s="1"/>
  <c r="O626" i="2" s="1"/>
  <c r="L627" i="2"/>
  <c r="M627" i="2" s="1"/>
  <c r="N627" i="2" s="1"/>
  <c r="O627" i="2" s="1"/>
  <c r="L628" i="2"/>
  <c r="M628" i="2" s="1"/>
  <c r="N628" i="2" s="1"/>
  <c r="O628" i="2" s="1"/>
  <c r="L629" i="2"/>
  <c r="M629" i="2" s="1"/>
  <c r="N629" i="2" s="1"/>
  <c r="O629" i="2" s="1"/>
  <c r="L630" i="2"/>
  <c r="L631" i="2"/>
  <c r="M631" i="2" s="1"/>
  <c r="N631" i="2" s="1"/>
  <c r="O631" i="2" s="1"/>
  <c r="L632" i="2"/>
  <c r="L633" i="2"/>
  <c r="L634" i="2"/>
  <c r="L635" i="2"/>
  <c r="M635" i="2" s="1"/>
  <c r="N635" i="2" s="1"/>
  <c r="O635" i="2" s="1"/>
  <c r="L636" i="2"/>
  <c r="M636" i="2" s="1"/>
  <c r="N636" i="2" s="1"/>
  <c r="O636" i="2" s="1"/>
  <c r="L637" i="2"/>
  <c r="L638" i="2"/>
  <c r="L639" i="2"/>
  <c r="M639" i="2" s="1"/>
  <c r="N639" i="2" s="1"/>
  <c r="O639" i="2" s="1"/>
  <c r="L640" i="2"/>
  <c r="L641" i="2"/>
  <c r="M641" i="2" s="1"/>
  <c r="N641" i="2" s="1"/>
  <c r="O641" i="2" s="1"/>
  <c r="L642" i="2"/>
  <c r="M642" i="2" s="1"/>
  <c r="L643" i="2"/>
  <c r="M643" i="2" s="1"/>
  <c r="N643" i="2" s="1"/>
  <c r="O643" i="2" s="1"/>
  <c r="L644" i="2"/>
  <c r="M644" i="2" s="1"/>
  <c r="N644" i="2" s="1"/>
  <c r="O644" i="2" s="1"/>
  <c r="L645" i="2"/>
  <c r="M645" i="2" s="1"/>
  <c r="N645" i="2" s="1"/>
  <c r="O645" i="2" s="1"/>
  <c r="L646" i="2"/>
  <c r="L647" i="2"/>
  <c r="M647" i="2" s="1"/>
  <c r="N647" i="2" s="1"/>
  <c r="O647" i="2" s="1"/>
  <c r="L648" i="2"/>
  <c r="L649" i="2"/>
  <c r="M649" i="2" s="1"/>
  <c r="L650" i="2"/>
  <c r="M650" i="2" s="1"/>
  <c r="N650" i="2" s="1"/>
  <c r="O650" i="2" s="1"/>
  <c r="L651" i="2"/>
  <c r="M651" i="2" s="1"/>
  <c r="N651" i="2" s="1"/>
  <c r="O651" i="2" s="1"/>
  <c r="L652" i="2"/>
  <c r="M652" i="2" s="1"/>
  <c r="L653" i="2"/>
  <c r="M653" i="2" s="1"/>
  <c r="N653" i="2" s="1"/>
  <c r="O653" i="2" s="1"/>
  <c r="L654" i="2"/>
  <c r="L655" i="2"/>
  <c r="M655" i="2" s="1"/>
  <c r="N655" i="2" s="1"/>
  <c r="O655" i="2" s="1"/>
  <c r="L656" i="2"/>
  <c r="M656" i="2" s="1"/>
  <c r="L657" i="2"/>
  <c r="M657" i="2" s="1"/>
  <c r="L658" i="2"/>
  <c r="M658" i="2" s="1"/>
  <c r="N658" i="2" s="1"/>
  <c r="O658" i="2" s="1"/>
  <c r="L659" i="2"/>
  <c r="M659" i="2" s="1"/>
  <c r="L660" i="2"/>
  <c r="M660" i="2" s="1"/>
  <c r="N660" i="2" s="1"/>
  <c r="O660" i="2" s="1"/>
  <c r="L661" i="2"/>
  <c r="M661" i="2" s="1"/>
  <c r="N661" i="2" s="1"/>
  <c r="O661" i="2" s="1"/>
  <c r="L662" i="2"/>
  <c r="L663" i="2"/>
  <c r="M663" i="2" s="1"/>
  <c r="N663" i="2" s="1"/>
  <c r="O663" i="2" s="1"/>
  <c r="L664" i="2"/>
  <c r="M664" i="2" s="1"/>
  <c r="N664" i="2" s="1"/>
  <c r="O664" i="2" s="1"/>
  <c r="L665" i="2"/>
  <c r="M665" i="2" s="1"/>
  <c r="L666" i="2"/>
  <c r="M666" i="2" s="1"/>
  <c r="L667" i="2"/>
  <c r="M667" i="2" s="1"/>
  <c r="N667" i="2" s="1"/>
  <c r="O667" i="2" s="1"/>
  <c r="L668" i="2"/>
  <c r="M668" i="2" s="1"/>
  <c r="L669" i="2"/>
  <c r="M669" i="2" s="1"/>
  <c r="L670" i="2"/>
  <c r="L671" i="2"/>
  <c r="M671" i="2" s="1"/>
  <c r="N671" i="2" s="1"/>
  <c r="O671" i="2" s="1"/>
  <c r="L672" i="2"/>
  <c r="M672" i="2" s="1"/>
  <c r="N672" i="2" s="1"/>
  <c r="O672" i="2" s="1"/>
  <c r="L673" i="2"/>
  <c r="M673" i="2" s="1"/>
  <c r="N673" i="2" s="1"/>
  <c r="O673" i="2" s="1"/>
  <c r="L674" i="2"/>
  <c r="M674" i="2" s="1"/>
  <c r="L675" i="2"/>
  <c r="M675" i="2" s="1"/>
  <c r="N675" i="2" s="1"/>
  <c r="O675" i="2" s="1"/>
  <c r="L676" i="2"/>
  <c r="M676" i="2" s="1"/>
  <c r="L677" i="2"/>
  <c r="M677" i="2" s="1"/>
  <c r="N677" i="2" s="1"/>
  <c r="O677" i="2" s="1"/>
  <c r="L678" i="2"/>
  <c r="L679" i="2"/>
  <c r="M679" i="2" s="1"/>
  <c r="N679" i="2" s="1"/>
  <c r="O679" i="2" s="1"/>
  <c r="L680" i="2"/>
  <c r="M680" i="2" s="1"/>
  <c r="L681" i="2"/>
  <c r="M681" i="2" s="1"/>
  <c r="L682" i="2"/>
  <c r="L683" i="2"/>
  <c r="M683" i="2" s="1"/>
  <c r="N683" i="2" s="1"/>
  <c r="O683" i="2" s="1"/>
  <c r="L684" i="2"/>
  <c r="L685" i="2"/>
  <c r="M685" i="2" s="1"/>
  <c r="N685" i="2" s="1"/>
  <c r="O685" i="2" s="1"/>
  <c r="L686" i="2"/>
  <c r="L687" i="2"/>
  <c r="M687" i="2" s="1"/>
  <c r="N687" i="2" s="1"/>
  <c r="O687" i="2" s="1"/>
  <c r="L688" i="2"/>
  <c r="M688" i="2" s="1"/>
  <c r="N688" i="2" s="1"/>
  <c r="O688" i="2" s="1"/>
  <c r="L689" i="2"/>
  <c r="L690" i="2"/>
  <c r="L691" i="2"/>
  <c r="M691" i="2" s="1"/>
  <c r="L692" i="2"/>
  <c r="M692" i="2" s="1"/>
  <c r="L693" i="2"/>
  <c r="M693" i="2" s="1"/>
  <c r="N693" i="2" s="1"/>
  <c r="O693" i="2" s="1"/>
  <c r="L694" i="2"/>
  <c r="L695" i="2"/>
  <c r="M695" i="2" s="1"/>
  <c r="N695" i="2" s="1"/>
  <c r="O695" i="2" s="1"/>
  <c r="L696" i="2"/>
  <c r="M696" i="2" s="1"/>
  <c r="L697" i="2"/>
  <c r="L698" i="2"/>
  <c r="M698" i="2" s="1"/>
  <c r="N698" i="2" s="1"/>
  <c r="O698" i="2" s="1"/>
  <c r="L699" i="2"/>
  <c r="M699" i="2" s="1"/>
  <c r="N699" i="2" s="1"/>
  <c r="O699" i="2" s="1"/>
  <c r="L700" i="2"/>
  <c r="M700" i="2" s="1"/>
  <c r="L701" i="2"/>
  <c r="M701" i="2" s="1"/>
  <c r="N701" i="2" s="1"/>
  <c r="O701" i="2" s="1"/>
  <c r="L702" i="2"/>
  <c r="L703" i="2"/>
  <c r="M703" i="2" s="1"/>
  <c r="N703" i="2" s="1"/>
  <c r="O703" i="2" s="1"/>
  <c r="L704" i="2"/>
  <c r="L705" i="2"/>
  <c r="M705" i="2" s="1"/>
  <c r="N705" i="2" s="1"/>
  <c r="O705" i="2" s="1"/>
  <c r="L706" i="2"/>
  <c r="M706" i="2" s="1"/>
  <c r="N706" i="2" s="1"/>
  <c r="O706" i="2" s="1"/>
  <c r="L707" i="2"/>
  <c r="L708" i="2"/>
  <c r="L709" i="2"/>
  <c r="M709" i="2" s="1"/>
  <c r="N709" i="2" s="1"/>
  <c r="O709" i="2" s="1"/>
  <c r="L710" i="2"/>
  <c r="L711" i="2"/>
  <c r="M711" i="2" s="1"/>
  <c r="N711" i="2" s="1"/>
  <c r="O711" i="2" s="1"/>
  <c r="L712" i="2"/>
  <c r="M712" i="2" s="1"/>
  <c r="N712" i="2" s="1"/>
  <c r="O712" i="2" s="1"/>
  <c r="L713" i="2"/>
  <c r="M713" i="2" s="1"/>
  <c r="L714" i="2"/>
  <c r="M714" i="2" s="1"/>
  <c r="N714" i="2" s="1"/>
  <c r="O714" i="2" s="1"/>
  <c r="L715" i="2"/>
  <c r="M715" i="2" s="1"/>
  <c r="L716" i="2"/>
  <c r="M716" i="2" s="1"/>
  <c r="N716" i="2" s="1"/>
  <c r="O716" i="2" s="1"/>
  <c r="L717" i="2"/>
  <c r="M717" i="2" s="1"/>
  <c r="N717" i="2" s="1"/>
  <c r="O717" i="2" s="1"/>
  <c r="L718" i="2"/>
  <c r="L719" i="2"/>
  <c r="M719" i="2" s="1"/>
  <c r="N719" i="2" s="1"/>
  <c r="O719" i="2" s="1"/>
  <c r="L720" i="2"/>
  <c r="M720" i="2" s="1"/>
  <c r="L721" i="2"/>
  <c r="M721" i="2" s="1"/>
  <c r="L722" i="2"/>
  <c r="M722" i="2" s="1"/>
  <c r="N722" i="2" s="1"/>
  <c r="O722" i="2" s="1"/>
  <c r="L723" i="2"/>
  <c r="M723" i="2" s="1"/>
  <c r="N723" i="2" s="1"/>
  <c r="O723" i="2" s="1"/>
  <c r="L724" i="2"/>
  <c r="L725" i="2"/>
  <c r="L726" i="2"/>
  <c r="L727" i="2"/>
  <c r="M727" i="2" s="1"/>
  <c r="N727" i="2" s="1"/>
  <c r="O727" i="2" s="1"/>
  <c r="L728" i="2"/>
  <c r="L729" i="2"/>
  <c r="M729" i="2" s="1"/>
  <c r="L730" i="2"/>
  <c r="M730" i="2" s="1"/>
  <c r="N730" i="2" s="1"/>
  <c r="O730" i="2" s="1"/>
  <c r="L731" i="2"/>
  <c r="M731" i="2" s="1"/>
  <c r="N731" i="2" s="1"/>
  <c r="O731" i="2" s="1"/>
  <c r="L732" i="2"/>
  <c r="M732" i="2" s="1"/>
  <c r="N732" i="2" s="1"/>
  <c r="O732" i="2" s="1"/>
  <c r="L733" i="2"/>
  <c r="M733" i="2" s="1"/>
  <c r="N733" i="2" s="1"/>
  <c r="O733" i="2" s="1"/>
  <c r="L734" i="2"/>
  <c r="L735" i="2"/>
  <c r="M735" i="2" s="1"/>
  <c r="N735" i="2" s="1"/>
  <c r="O735" i="2" s="1"/>
  <c r="L736" i="2"/>
  <c r="M736" i="2" s="1"/>
  <c r="N736" i="2" s="1"/>
  <c r="O736" i="2" s="1"/>
  <c r="L737" i="2"/>
  <c r="M737" i="2" s="1"/>
  <c r="N737" i="2" s="1"/>
  <c r="O737" i="2" s="1"/>
  <c r="L738" i="2"/>
  <c r="M738" i="2" s="1"/>
  <c r="N738" i="2" s="1"/>
  <c r="O738" i="2" s="1"/>
  <c r="L739" i="2"/>
  <c r="M739" i="2" s="1"/>
  <c r="N739" i="2" s="1"/>
  <c r="O739" i="2" s="1"/>
  <c r="L740" i="2"/>
  <c r="M740" i="2" s="1"/>
  <c r="N740" i="2" s="1"/>
  <c r="O740" i="2" s="1"/>
  <c r="L741" i="2"/>
  <c r="M741" i="2" s="1"/>
  <c r="N741" i="2" s="1"/>
  <c r="O741" i="2" s="1"/>
  <c r="L742" i="2"/>
  <c r="L743" i="2"/>
  <c r="M743" i="2" s="1"/>
  <c r="N743" i="2" s="1"/>
  <c r="O743" i="2" s="1"/>
  <c r="L744" i="2"/>
  <c r="L745" i="2"/>
  <c r="M745" i="2" s="1"/>
  <c r="L746" i="2"/>
  <c r="L747" i="2"/>
  <c r="M747" i="2" s="1"/>
  <c r="N747" i="2" s="1"/>
  <c r="O747" i="2" s="1"/>
  <c r="L748" i="2"/>
  <c r="M748" i="2" s="1"/>
  <c r="N748" i="2" s="1"/>
  <c r="O748" i="2" s="1"/>
  <c r="L749" i="2"/>
  <c r="M749" i="2" s="1"/>
  <c r="N749" i="2" s="1"/>
  <c r="O749" i="2" s="1"/>
  <c r="L750" i="2"/>
  <c r="L751" i="2"/>
  <c r="M751" i="2" s="1"/>
  <c r="N751" i="2" s="1"/>
  <c r="O751" i="2" s="1"/>
  <c r="L752" i="2"/>
  <c r="M752" i="2" s="1"/>
  <c r="L753" i="2"/>
  <c r="L754" i="2"/>
  <c r="M754" i="2" s="1"/>
  <c r="N754" i="2" s="1"/>
  <c r="O754" i="2" s="1"/>
  <c r="L755" i="2"/>
  <c r="M755" i="2" s="1"/>
  <c r="N755" i="2" s="1"/>
  <c r="O755" i="2" s="1"/>
  <c r="L756" i="2"/>
  <c r="M756" i="2" s="1"/>
  <c r="L757" i="2"/>
  <c r="M757" i="2" s="1"/>
  <c r="N757" i="2" s="1"/>
  <c r="O757" i="2" s="1"/>
  <c r="L758" i="2"/>
  <c r="L759" i="2"/>
  <c r="M759" i="2" s="1"/>
  <c r="N759" i="2" s="1"/>
  <c r="O759" i="2" s="1"/>
  <c r="L760" i="2"/>
  <c r="L761" i="2"/>
  <c r="L762" i="2"/>
  <c r="L763" i="2"/>
  <c r="M763" i="2" s="1"/>
  <c r="N763" i="2" s="1"/>
  <c r="O763" i="2" s="1"/>
  <c r="L764" i="2"/>
  <c r="M764" i="2" s="1"/>
  <c r="N764" i="2" s="1"/>
  <c r="O764" i="2" s="1"/>
  <c r="L765" i="2"/>
  <c r="M765" i="2" s="1"/>
  <c r="N765" i="2" s="1"/>
  <c r="O765" i="2" s="1"/>
  <c r="L766" i="2"/>
  <c r="L767" i="2"/>
  <c r="M767" i="2" s="1"/>
  <c r="N767" i="2" s="1"/>
  <c r="O767" i="2" s="1"/>
  <c r="L768" i="2"/>
  <c r="L769" i="2"/>
  <c r="M769" i="2" s="1"/>
  <c r="L770" i="2"/>
  <c r="M770" i="2" s="1"/>
  <c r="N770" i="2" s="1"/>
  <c r="O770" i="2" s="1"/>
  <c r="L771" i="2"/>
  <c r="M771" i="2" s="1"/>
  <c r="L772" i="2"/>
  <c r="M772" i="2" s="1"/>
  <c r="N772" i="2" s="1"/>
  <c r="O772" i="2" s="1"/>
  <c r="L773" i="2"/>
  <c r="M773" i="2" s="1"/>
  <c r="L774" i="2"/>
  <c r="L775" i="2"/>
  <c r="M775" i="2" s="1"/>
  <c r="N775" i="2" s="1"/>
  <c r="O775" i="2" s="1"/>
  <c r="L776" i="2"/>
  <c r="L777" i="2"/>
  <c r="L778" i="2"/>
  <c r="M778" i="2" s="1"/>
  <c r="N778" i="2" s="1"/>
  <c r="O778" i="2" s="1"/>
  <c r="L779" i="2"/>
  <c r="M779" i="2" s="1"/>
  <c r="N779" i="2" s="1"/>
  <c r="O779" i="2" s="1"/>
  <c r="L780" i="2"/>
  <c r="M780" i="2" s="1"/>
  <c r="N780" i="2" s="1"/>
  <c r="O780" i="2" s="1"/>
  <c r="L781" i="2"/>
  <c r="M781" i="2" s="1"/>
  <c r="N781" i="2" s="1"/>
  <c r="O781" i="2" s="1"/>
  <c r="L782" i="2"/>
  <c r="L783" i="2"/>
  <c r="M783" i="2" s="1"/>
  <c r="N783" i="2" s="1"/>
  <c r="O783" i="2" s="1"/>
  <c r="L784" i="2"/>
  <c r="M784" i="2" s="1"/>
  <c r="N784" i="2" s="1"/>
  <c r="O784" i="2" s="1"/>
  <c r="L785" i="2"/>
  <c r="M785" i="2" s="1"/>
  <c r="N785" i="2" s="1"/>
  <c r="O785" i="2" s="1"/>
  <c r="L786" i="2"/>
  <c r="M786" i="2" s="1"/>
  <c r="L787" i="2"/>
  <c r="M787" i="2" s="1"/>
  <c r="N787" i="2" s="1"/>
  <c r="O787" i="2" s="1"/>
  <c r="L788" i="2"/>
  <c r="M788" i="2" s="1"/>
  <c r="N788" i="2" s="1"/>
  <c r="O788" i="2" s="1"/>
  <c r="L789" i="2"/>
  <c r="L790" i="2"/>
  <c r="L791" i="2"/>
  <c r="M791" i="2" s="1"/>
  <c r="N791" i="2" s="1"/>
  <c r="O791" i="2" s="1"/>
  <c r="L792" i="2"/>
  <c r="M792" i="2" s="1"/>
  <c r="L793" i="2"/>
  <c r="M793" i="2" s="1"/>
  <c r="L794" i="2"/>
  <c r="L795" i="2"/>
  <c r="M795" i="2" s="1"/>
  <c r="N795" i="2" s="1"/>
  <c r="O795" i="2" s="1"/>
  <c r="L796" i="2"/>
  <c r="M796" i="2" s="1"/>
  <c r="N796" i="2" s="1"/>
  <c r="O796" i="2" s="1"/>
  <c r="L797" i="2"/>
  <c r="M797" i="2" s="1"/>
  <c r="N797" i="2" s="1"/>
  <c r="O797" i="2" s="1"/>
  <c r="M586" i="2"/>
  <c r="N586" i="2" s="1"/>
  <c r="O586" i="2" s="1"/>
  <c r="M602" i="2"/>
  <c r="N602" i="2" s="1"/>
  <c r="O602" i="2" s="1"/>
  <c r="M634" i="2"/>
  <c r="N634" i="2" s="1"/>
  <c r="O634" i="2" s="1"/>
  <c r="M637" i="2"/>
  <c r="N637" i="2" s="1"/>
  <c r="O637" i="2" s="1"/>
  <c r="M682" i="2"/>
  <c r="N682" i="2" s="1"/>
  <c r="O682" i="2" s="1"/>
  <c r="M690" i="2"/>
  <c r="N690" i="2" s="1"/>
  <c r="O690" i="2" s="1"/>
  <c r="M708" i="2"/>
  <c r="N708" i="2" s="1"/>
  <c r="O708" i="2" s="1"/>
  <c r="M724" i="2"/>
  <c r="N724" i="2" s="1"/>
  <c r="O724" i="2" s="1"/>
  <c r="M762" i="2"/>
  <c r="N762" i="2" s="1"/>
  <c r="O762" i="2" s="1"/>
  <c r="N610" i="2"/>
  <c r="O610" i="2" s="1"/>
  <c r="N620" i="2"/>
  <c r="O620" i="2" s="1"/>
  <c r="N652" i="2"/>
  <c r="O652" i="2" s="1"/>
  <c r="L16" i="2"/>
  <c r="M16" i="2" s="1"/>
  <c r="N95" i="2" l="1"/>
  <c r="O95" i="2" s="1"/>
  <c r="N207" i="2"/>
  <c r="O207" i="2" s="1"/>
  <c r="N613" i="2"/>
  <c r="O613" i="2" s="1"/>
  <c r="N310" i="2"/>
  <c r="O310" i="2" s="1"/>
  <c r="N611" i="2"/>
  <c r="O611" i="2" s="1"/>
  <c r="M514" i="2"/>
  <c r="N514" i="2" s="1"/>
  <c r="O514" i="2" s="1"/>
  <c r="N196" i="2"/>
  <c r="O196" i="2" s="1"/>
  <c r="N148" i="2"/>
  <c r="O148" i="2" s="1"/>
  <c r="M180" i="2"/>
  <c r="N180" i="2" s="1"/>
  <c r="O180" i="2" s="1"/>
  <c r="N342" i="2"/>
  <c r="O342" i="2" s="1"/>
  <c r="N550" i="2"/>
  <c r="O550" i="2" s="1"/>
  <c r="M247" i="2"/>
  <c r="N247" i="2" s="1"/>
  <c r="O247" i="2" s="1"/>
  <c r="M95" i="2"/>
  <c r="N756" i="2"/>
  <c r="O756" i="2" s="1"/>
  <c r="M175" i="2"/>
  <c r="N175" i="2" s="1"/>
  <c r="O175" i="2" s="1"/>
  <c r="M92" i="2"/>
  <c r="N92" i="2" s="1"/>
  <c r="O92" i="2" s="1"/>
  <c r="N279" i="2"/>
  <c r="O279" i="2" s="1"/>
  <c r="M207" i="2"/>
  <c r="N674" i="2"/>
  <c r="O674" i="2" s="1"/>
  <c r="N502" i="2"/>
  <c r="O502" i="2" s="1"/>
  <c r="M271" i="2"/>
  <c r="N271" i="2" s="1"/>
  <c r="O271" i="2" s="1"/>
  <c r="N453" i="2"/>
  <c r="O453" i="2" s="1"/>
  <c r="N239" i="2"/>
  <c r="O239" i="2" s="1"/>
  <c r="N79" i="2"/>
  <c r="O79" i="2" s="1"/>
  <c r="M270" i="2"/>
  <c r="N270" i="2" s="1"/>
  <c r="O270" i="2" s="1"/>
  <c r="N78" i="2"/>
  <c r="O78" i="2" s="1"/>
  <c r="N167" i="2"/>
  <c r="O167" i="2" s="1"/>
  <c r="N55" i="2"/>
  <c r="O55" i="2" s="1"/>
  <c r="M47" i="2"/>
  <c r="N47" i="2" s="1"/>
  <c r="O47" i="2" s="1"/>
  <c r="N215" i="2"/>
  <c r="O215" i="2" s="1"/>
  <c r="N54" i="2"/>
  <c r="O54" i="2" s="1"/>
  <c r="M159" i="2"/>
  <c r="N159" i="2" s="1"/>
  <c r="O159" i="2" s="1"/>
  <c r="N509" i="2"/>
  <c r="O509" i="2" s="1"/>
  <c r="M493" i="2"/>
  <c r="N493" i="2" s="1"/>
  <c r="O493" i="2" s="1"/>
  <c r="M389" i="2"/>
  <c r="N389" i="2" s="1"/>
  <c r="O389" i="2" s="1"/>
  <c r="N206" i="2"/>
  <c r="O206" i="2" s="1"/>
  <c r="N182" i="2"/>
  <c r="O182" i="2" s="1"/>
  <c r="N142" i="2"/>
  <c r="O142" i="2" s="1"/>
  <c r="N118" i="2"/>
  <c r="O118" i="2" s="1"/>
  <c r="N499" i="2"/>
  <c r="O499" i="2" s="1"/>
  <c r="N373" i="2"/>
  <c r="O373" i="2" s="1"/>
  <c r="M461" i="2"/>
  <c r="N461" i="2" s="1"/>
  <c r="O461" i="2" s="1"/>
  <c r="N546" i="2"/>
  <c r="O546" i="2" s="1"/>
  <c r="N534" i="2"/>
  <c r="O534" i="2" s="1"/>
  <c r="N470" i="2"/>
  <c r="O470" i="2" s="1"/>
  <c r="N333" i="2"/>
  <c r="O333" i="2" s="1"/>
  <c r="N531" i="2"/>
  <c r="O531" i="2" s="1"/>
  <c r="N325" i="2"/>
  <c r="O325" i="2" s="1"/>
  <c r="M553" i="2"/>
  <c r="N553" i="2" s="1"/>
  <c r="O553" i="2" s="1"/>
  <c r="N286" i="2"/>
  <c r="O286" i="2" s="1"/>
  <c r="N214" i="2"/>
  <c r="O214" i="2" s="1"/>
  <c r="N166" i="2"/>
  <c r="O166" i="2" s="1"/>
  <c r="N771" i="2"/>
  <c r="O771" i="2" s="1"/>
  <c r="N659" i="2"/>
  <c r="O659" i="2" s="1"/>
  <c r="M483" i="2"/>
  <c r="N483" i="2" s="1"/>
  <c r="O483" i="2" s="1"/>
  <c r="N30" i="2"/>
  <c r="O30" i="2" s="1"/>
  <c r="M262" i="2"/>
  <c r="N262" i="2" s="1"/>
  <c r="O262" i="2" s="1"/>
  <c r="M198" i="2"/>
  <c r="N198" i="2" s="1"/>
  <c r="O198" i="2" s="1"/>
  <c r="M134" i="2"/>
  <c r="N134" i="2" s="1"/>
  <c r="O134" i="2" s="1"/>
  <c r="N720" i="2"/>
  <c r="O720" i="2" s="1"/>
  <c r="N578" i="2"/>
  <c r="O578" i="2" s="1"/>
  <c r="N443" i="2"/>
  <c r="O443" i="2" s="1"/>
  <c r="N361" i="2"/>
  <c r="O361" i="2" s="1"/>
  <c r="N299" i="2"/>
  <c r="O299" i="2" s="1"/>
  <c r="M547" i="2"/>
  <c r="N547" i="2" s="1"/>
  <c r="O547" i="2" s="1"/>
  <c r="M427" i="2"/>
  <c r="N427" i="2" s="1"/>
  <c r="O427" i="2" s="1"/>
  <c r="M379" i="2"/>
  <c r="N379" i="2" s="1"/>
  <c r="O379" i="2" s="1"/>
  <c r="M347" i="2"/>
  <c r="N347" i="2" s="1"/>
  <c r="O347" i="2" s="1"/>
  <c r="N278" i="2"/>
  <c r="O278" i="2" s="1"/>
  <c r="N238" i="2"/>
  <c r="O238" i="2" s="1"/>
  <c r="N174" i="2"/>
  <c r="O174" i="2" s="1"/>
  <c r="M86" i="2"/>
  <c r="N86" i="2" s="1"/>
  <c r="O86" i="2" s="1"/>
  <c r="M22" i="2"/>
  <c r="N22" i="2" s="1"/>
  <c r="O22" i="2" s="1"/>
  <c r="N792" i="2"/>
  <c r="O792" i="2" s="1"/>
  <c r="N752" i="2"/>
  <c r="O752" i="2" s="1"/>
  <c r="N642" i="2"/>
  <c r="O642" i="2" s="1"/>
  <c r="N568" i="2"/>
  <c r="O568" i="2" s="1"/>
  <c r="N441" i="2"/>
  <c r="O441" i="2" s="1"/>
  <c r="N331" i="2"/>
  <c r="O331" i="2" s="1"/>
  <c r="N297" i="2"/>
  <c r="O297" i="2" s="1"/>
  <c r="M315" i="2"/>
  <c r="N315" i="2" s="1"/>
  <c r="O315" i="2" s="1"/>
  <c r="N222" i="2"/>
  <c r="O222" i="2" s="1"/>
  <c r="N38" i="2"/>
  <c r="O38" i="2" s="1"/>
  <c r="M158" i="2"/>
  <c r="N158" i="2" s="1"/>
  <c r="O158" i="2" s="1"/>
  <c r="N110" i="2"/>
  <c r="O110" i="2" s="1"/>
  <c r="N579" i="2"/>
  <c r="O579" i="2" s="1"/>
  <c r="M707" i="2"/>
  <c r="N707" i="2" s="1"/>
  <c r="O707" i="2" s="1"/>
  <c r="N715" i="2"/>
  <c r="O715" i="2" s="1"/>
  <c r="M794" i="2"/>
  <c r="N794" i="2" s="1"/>
  <c r="O794" i="2" s="1"/>
  <c r="M704" i="2"/>
  <c r="N704" i="2" s="1"/>
  <c r="O704" i="2" s="1"/>
  <c r="N696" i="2"/>
  <c r="O696" i="2" s="1"/>
  <c r="N656" i="2"/>
  <c r="O656" i="2" s="1"/>
  <c r="M648" i="2"/>
  <c r="N648" i="2" s="1"/>
  <c r="O648" i="2" s="1"/>
  <c r="M632" i="2"/>
  <c r="N632" i="2" s="1"/>
  <c r="O632" i="2" s="1"/>
  <c r="M600" i="2"/>
  <c r="N600" i="2" s="1"/>
  <c r="O600" i="2" s="1"/>
  <c r="M556" i="2"/>
  <c r="N556" i="2" s="1"/>
  <c r="O556" i="2" s="1"/>
  <c r="M540" i="2"/>
  <c r="N540" i="2" s="1"/>
  <c r="O540" i="2" s="1"/>
  <c r="M412" i="2"/>
  <c r="N412" i="2" s="1"/>
  <c r="O412" i="2" s="1"/>
  <c r="M380" i="2"/>
  <c r="N380" i="2" s="1"/>
  <c r="O380" i="2" s="1"/>
  <c r="M372" i="2"/>
  <c r="N372" i="2" s="1"/>
  <c r="O372" i="2" s="1"/>
  <c r="M348" i="2"/>
  <c r="N348" i="2" s="1"/>
  <c r="O348" i="2" s="1"/>
  <c r="M340" i="2"/>
  <c r="N340" i="2" s="1"/>
  <c r="O340" i="2" s="1"/>
  <c r="M316" i="2"/>
  <c r="N316" i="2" s="1"/>
  <c r="O316" i="2" s="1"/>
  <c r="M308" i="2"/>
  <c r="N308" i="2" s="1"/>
  <c r="O308" i="2" s="1"/>
  <c r="M300" i="2"/>
  <c r="N300" i="2" s="1"/>
  <c r="O300" i="2" s="1"/>
  <c r="M524" i="2"/>
  <c r="N524" i="2" s="1"/>
  <c r="O524" i="2" s="1"/>
  <c r="M508" i="2"/>
  <c r="N508" i="2" s="1"/>
  <c r="O508" i="2" s="1"/>
  <c r="M444" i="2"/>
  <c r="N444" i="2" s="1"/>
  <c r="O444" i="2" s="1"/>
  <c r="M428" i="2"/>
  <c r="N428" i="2" s="1"/>
  <c r="O428" i="2" s="1"/>
  <c r="N680" i="2"/>
  <c r="O680" i="2" s="1"/>
  <c r="M760" i="2"/>
  <c r="N760" i="2" s="1"/>
  <c r="O760" i="2" s="1"/>
  <c r="N396" i="2"/>
  <c r="O396" i="2" s="1"/>
  <c r="N669" i="2"/>
  <c r="O669" i="2" s="1"/>
  <c r="N476" i="2"/>
  <c r="O476" i="2" s="1"/>
  <c r="M789" i="2"/>
  <c r="N789" i="2" s="1"/>
  <c r="O789" i="2" s="1"/>
  <c r="N773" i="2"/>
  <c r="O773" i="2" s="1"/>
  <c r="M621" i="2"/>
  <c r="N621" i="2" s="1"/>
  <c r="O621" i="2" s="1"/>
  <c r="N436" i="2"/>
  <c r="O436" i="2" s="1"/>
  <c r="M364" i="2"/>
  <c r="N364" i="2" s="1"/>
  <c r="O364" i="2" s="1"/>
  <c r="M624" i="2"/>
  <c r="N624" i="2" s="1"/>
  <c r="O624" i="2" s="1"/>
  <c r="M776" i="2"/>
  <c r="N776" i="2" s="1"/>
  <c r="O776" i="2" s="1"/>
  <c r="M725" i="2"/>
  <c r="N725" i="2" s="1"/>
  <c r="O725" i="2" s="1"/>
  <c r="M597" i="2"/>
  <c r="N597" i="2" s="1"/>
  <c r="O597" i="2" s="1"/>
  <c r="N786" i="2"/>
  <c r="O786" i="2" s="1"/>
  <c r="M746" i="2"/>
  <c r="N746" i="2" s="1"/>
  <c r="O746" i="2" s="1"/>
  <c r="N492" i="2"/>
  <c r="O492" i="2" s="1"/>
  <c r="N700" i="2"/>
  <c r="O700" i="2" s="1"/>
  <c r="N668" i="2"/>
  <c r="O668" i="2" s="1"/>
  <c r="N596" i="2"/>
  <c r="O596" i="2" s="1"/>
  <c r="N666" i="2"/>
  <c r="O666" i="2" s="1"/>
  <c r="N691" i="2"/>
  <c r="O691" i="2" s="1"/>
  <c r="N603" i="2"/>
  <c r="O603" i="2" s="1"/>
  <c r="N538" i="2"/>
  <c r="O538" i="2" s="1"/>
  <c r="N506" i="2"/>
  <c r="O506" i="2" s="1"/>
  <c r="M280" i="2"/>
  <c r="N280" i="2" s="1"/>
  <c r="O280" i="2" s="1"/>
  <c r="M256" i="2"/>
  <c r="N256" i="2" s="1"/>
  <c r="O256" i="2" s="1"/>
  <c r="M240" i="2"/>
  <c r="N240" i="2" s="1"/>
  <c r="O240" i="2" s="1"/>
  <c r="M224" i="2"/>
  <c r="N224" i="2" s="1"/>
  <c r="O224" i="2" s="1"/>
  <c r="M200" i="2"/>
  <c r="N200" i="2" s="1"/>
  <c r="O200" i="2" s="1"/>
  <c r="M184" i="2"/>
  <c r="N184" i="2" s="1"/>
  <c r="O184" i="2" s="1"/>
  <c r="M160" i="2"/>
  <c r="N160" i="2" s="1"/>
  <c r="O160" i="2" s="1"/>
  <c r="M136" i="2"/>
  <c r="N136" i="2" s="1"/>
  <c r="O136" i="2" s="1"/>
  <c r="M32" i="2"/>
  <c r="N32" i="2" s="1"/>
  <c r="O32" i="2" s="1"/>
  <c r="N692" i="2"/>
  <c r="O692" i="2" s="1"/>
  <c r="N604" i="2"/>
  <c r="O604" i="2" s="1"/>
  <c r="M768" i="2"/>
  <c r="N768" i="2" s="1"/>
  <c r="O768" i="2" s="1"/>
  <c r="M640" i="2"/>
  <c r="N640" i="2" s="1"/>
  <c r="O640" i="2" s="1"/>
  <c r="N374" i="2"/>
  <c r="O374" i="2" s="1"/>
  <c r="M272" i="2"/>
  <c r="N272" i="2" s="1"/>
  <c r="O272" i="2" s="1"/>
  <c r="M264" i="2"/>
  <c r="N264" i="2" s="1"/>
  <c r="O264" i="2" s="1"/>
  <c r="M248" i="2"/>
  <c r="N248" i="2" s="1"/>
  <c r="O248" i="2" s="1"/>
  <c r="M232" i="2"/>
  <c r="N232" i="2" s="1"/>
  <c r="O232" i="2" s="1"/>
  <c r="M216" i="2"/>
  <c r="N216" i="2" s="1"/>
  <c r="O216" i="2" s="1"/>
  <c r="M208" i="2"/>
  <c r="N208" i="2" s="1"/>
  <c r="O208" i="2" s="1"/>
  <c r="M192" i="2"/>
  <c r="N192" i="2" s="1"/>
  <c r="O192" i="2" s="1"/>
  <c r="M176" i="2"/>
  <c r="N176" i="2" s="1"/>
  <c r="O176" i="2" s="1"/>
  <c r="M168" i="2"/>
  <c r="N168" i="2" s="1"/>
  <c r="O168" i="2" s="1"/>
  <c r="M152" i="2"/>
  <c r="N152" i="2" s="1"/>
  <c r="O152" i="2" s="1"/>
  <c r="M144" i="2"/>
  <c r="N144" i="2" s="1"/>
  <c r="O144" i="2" s="1"/>
  <c r="M128" i="2"/>
  <c r="N128" i="2" s="1"/>
  <c r="O128" i="2" s="1"/>
  <c r="M120" i="2"/>
  <c r="N120" i="2" s="1"/>
  <c r="O120" i="2" s="1"/>
  <c r="M112" i="2"/>
  <c r="N112" i="2" s="1"/>
  <c r="O112" i="2" s="1"/>
  <c r="M104" i="2"/>
  <c r="N104" i="2" s="1"/>
  <c r="O104" i="2" s="1"/>
  <c r="M96" i="2"/>
  <c r="N96" i="2" s="1"/>
  <c r="O96" i="2" s="1"/>
  <c r="M88" i="2"/>
  <c r="N88" i="2" s="1"/>
  <c r="O88" i="2" s="1"/>
  <c r="M80" i="2"/>
  <c r="N80" i="2" s="1"/>
  <c r="O80" i="2" s="1"/>
  <c r="M72" i="2"/>
  <c r="N72" i="2" s="1"/>
  <c r="O72" i="2" s="1"/>
  <c r="M64" i="2"/>
  <c r="N64" i="2" s="1"/>
  <c r="O64" i="2" s="1"/>
  <c r="M56" i="2"/>
  <c r="N56" i="2" s="1"/>
  <c r="O56" i="2" s="1"/>
  <c r="M48" i="2"/>
  <c r="N48" i="2" s="1"/>
  <c r="O48" i="2" s="1"/>
  <c r="M40" i="2"/>
  <c r="N40" i="2" s="1"/>
  <c r="O40" i="2" s="1"/>
  <c r="M24" i="2"/>
  <c r="N24" i="2" s="1"/>
  <c r="O24" i="2" s="1"/>
  <c r="N676" i="2"/>
  <c r="O676" i="2" s="1"/>
  <c r="N588" i="2"/>
  <c r="O588" i="2" s="1"/>
  <c r="M744" i="2"/>
  <c r="N744" i="2" s="1"/>
  <c r="O744" i="2" s="1"/>
  <c r="M558" i="2"/>
  <c r="N558" i="2" s="1"/>
  <c r="O558" i="2" s="1"/>
  <c r="M526" i="2"/>
  <c r="N526" i="2" s="1"/>
  <c r="O526" i="2" s="1"/>
  <c r="M510" i="2"/>
  <c r="N510" i="2" s="1"/>
  <c r="O510" i="2" s="1"/>
  <c r="M494" i="2"/>
  <c r="N494" i="2" s="1"/>
  <c r="O494" i="2" s="1"/>
  <c r="M486" i="2"/>
  <c r="N486" i="2" s="1"/>
  <c r="O486" i="2" s="1"/>
  <c r="M462" i="2"/>
  <c r="N462" i="2" s="1"/>
  <c r="O462" i="2" s="1"/>
  <c r="M454" i="2"/>
  <c r="N454" i="2" s="1"/>
  <c r="O454" i="2" s="1"/>
  <c r="M446" i="2"/>
  <c r="N446" i="2" s="1"/>
  <c r="O446" i="2" s="1"/>
  <c r="M430" i="2"/>
  <c r="N430" i="2" s="1"/>
  <c r="O430" i="2" s="1"/>
  <c r="M422" i="2"/>
  <c r="N422" i="2" s="1"/>
  <c r="O422" i="2" s="1"/>
  <c r="N414" i="2"/>
  <c r="O414" i="2" s="1"/>
  <c r="M398" i="2"/>
  <c r="N398" i="2" s="1"/>
  <c r="O398" i="2" s="1"/>
  <c r="M390" i="2"/>
  <c r="N390" i="2" s="1"/>
  <c r="O390" i="2" s="1"/>
  <c r="M382" i="2"/>
  <c r="N382" i="2" s="1"/>
  <c r="O382" i="2" s="1"/>
  <c r="M366" i="2"/>
  <c r="N366" i="2" s="1"/>
  <c r="O366" i="2" s="1"/>
  <c r="M358" i="2"/>
  <c r="N358" i="2" s="1"/>
  <c r="O358" i="2" s="1"/>
  <c r="M334" i="2"/>
  <c r="N334" i="2" s="1"/>
  <c r="O334" i="2" s="1"/>
  <c r="M326" i="2"/>
  <c r="N326" i="2" s="1"/>
  <c r="O326" i="2" s="1"/>
  <c r="M318" i="2"/>
  <c r="N318" i="2" s="1"/>
  <c r="O318" i="2" s="1"/>
  <c r="M302" i="2"/>
  <c r="N302" i="2" s="1"/>
  <c r="O302" i="2" s="1"/>
  <c r="M294" i="2"/>
  <c r="N294" i="2" s="1"/>
  <c r="O294" i="2" s="1"/>
  <c r="M684" i="2"/>
  <c r="N684" i="2" s="1"/>
  <c r="O684" i="2" s="1"/>
  <c r="N438" i="2"/>
  <c r="O438" i="2" s="1"/>
  <c r="N406" i="2"/>
  <c r="O406" i="2" s="1"/>
  <c r="M478" i="2"/>
  <c r="N478" i="2" s="1"/>
  <c r="O478" i="2" s="1"/>
  <c r="N612" i="2"/>
  <c r="O612" i="2" s="1"/>
  <c r="M728" i="2"/>
  <c r="N728" i="2" s="1"/>
  <c r="O728" i="2" s="1"/>
  <c r="M350" i="2"/>
  <c r="N350" i="2" s="1"/>
  <c r="O350" i="2" s="1"/>
  <c r="N518" i="2"/>
  <c r="O518" i="2" s="1"/>
  <c r="M542" i="2"/>
  <c r="N542" i="2" s="1"/>
  <c r="O542" i="2" s="1"/>
  <c r="N745" i="2"/>
  <c r="O745" i="2" s="1"/>
  <c r="N681" i="2"/>
  <c r="O681" i="2" s="1"/>
  <c r="N617" i="2"/>
  <c r="O617" i="2" s="1"/>
  <c r="N554" i="2"/>
  <c r="O554" i="2" s="1"/>
  <c r="M543" i="2"/>
  <c r="N543" i="2" s="1"/>
  <c r="O543" i="2" s="1"/>
  <c r="M519" i="2"/>
  <c r="N519" i="2" s="1"/>
  <c r="O519" i="2" s="1"/>
  <c r="M503" i="2"/>
  <c r="N503" i="2" s="1"/>
  <c r="O503" i="2" s="1"/>
  <c r="M487" i="2"/>
  <c r="N487" i="2" s="1"/>
  <c r="O487" i="2" s="1"/>
  <c r="M471" i="2"/>
  <c r="N471" i="2" s="1"/>
  <c r="O471" i="2" s="1"/>
  <c r="M463" i="2"/>
  <c r="N463" i="2" s="1"/>
  <c r="O463" i="2" s="1"/>
  <c r="M455" i="2"/>
  <c r="N455" i="2" s="1"/>
  <c r="O455" i="2" s="1"/>
  <c r="M447" i="2"/>
  <c r="N447" i="2" s="1"/>
  <c r="O447" i="2" s="1"/>
  <c r="M439" i="2"/>
  <c r="N439" i="2" s="1"/>
  <c r="O439" i="2" s="1"/>
  <c r="M431" i="2"/>
  <c r="N431" i="2" s="1"/>
  <c r="O431" i="2" s="1"/>
  <c r="M423" i="2"/>
  <c r="N423" i="2" s="1"/>
  <c r="O423" i="2" s="1"/>
  <c r="M415" i="2"/>
  <c r="N415" i="2" s="1"/>
  <c r="O415" i="2" s="1"/>
  <c r="M407" i="2"/>
  <c r="N407" i="2" s="1"/>
  <c r="O407" i="2" s="1"/>
  <c r="M399" i="2"/>
  <c r="N399" i="2" s="1"/>
  <c r="O399" i="2" s="1"/>
  <c r="M391" i="2"/>
  <c r="N391" i="2" s="1"/>
  <c r="O391" i="2" s="1"/>
  <c r="M375" i="2"/>
  <c r="N375" i="2" s="1"/>
  <c r="O375" i="2" s="1"/>
  <c r="M367" i="2"/>
  <c r="N367" i="2" s="1"/>
  <c r="O367" i="2" s="1"/>
  <c r="M359" i="2"/>
  <c r="N359" i="2" s="1"/>
  <c r="O359" i="2" s="1"/>
  <c r="M351" i="2"/>
  <c r="N351" i="2" s="1"/>
  <c r="O351" i="2" s="1"/>
  <c r="M343" i="2"/>
  <c r="N343" i="2" s="1"/>
  <c r="O343" i="2" s="1"/>
  <c r="M335" i="2"/>
  <c r="N335" i="2" s="1"/>
  <c r="O335" i="2" s="1"/>
  <c r="M327" i="2"/>
  <c r="N327" i="2" s="1"/>
  <c r="O327" i="2" s="1"/>
  <c r="M319" i="2"/>
  <c r="N319" i="2" s="1"/>
  <c r="O319" i="2" s="1"/>
  <c r="M311" i="2"/>
  <c r="N311" i="2" s="1"/>
  <c r="O311" i="2" s="1"/>
  <c r="M303" i="2"/>
  <c r="N303" i="2" s="1"/>
  <c r="O303" i="2" s="1"/>
  <c r="M295" i="2"/>
  <c r="N295" i="2" s="1"/>
  <c r="O295" i="2" s="1"/>
  <c r="M753" i="2"/>
  <c r="N753" i="2" s="1"/>
  <c r="O753" i="2" s="1"/>
  <c r="M689" i="2"/>
  <c r="N689" i="2" s="1"/>
  <c r="O689" i="2" s="1"/>
  <c r="M625" i="2"/>
  <c r="N625" i="2" s="1"/>
  <c r="O625" i="2" s="1"/>
  <c r="M561" i="2"/>
  <c r="N561" i="2" s="1"/>
  <c r="O561" i="2" s="1"/>
  <c r="M551" i="2"/>
  <c r="N551" i="2" s="1"/>
  <c r="O551" i="2" s="1"/>
  <c r="M535" i="2"/>
  <c r="N535" i="2" s="1"/>
  <c r="O535" i="2" s="1"/>
  <c r="M527" i="2"/>
  <c r="N527" i="2" s="1"/>
  <c r="O527" i="2" s="1"/>
  <c r="M511" i="2"/>
  <c r="N511" i="2" s="1"/>
  <c r="O511" i="2" s="1"/>
  <c r="M495" i="2"/>
  <c r="N495" i="2" s="1"/>
  <c r="O495" i="2" s="1"/>
  <c r="M479" i="2"/>
  <c r="N479" i="2" s="1"/>
  <c r="O479" i="2" s="1"/>
  <c r="M383" i="2"/>
  <c r="N383" i="2" s="1"/>
  <c r="O383" i="2" s="1"/>
  <c r="N769" i="2"/>
  <c r="O769" i="2" s="1"/>
  <c r="N713" i="2"/>
  <c r="O713" i="2" s="1"/>
  <c r="N649" i="2"/>
  <c r="O649" i="2" s="1"/>
  <c r="N585" i="2"/>
  <c r="O585" i="2" s="1"/>
  <c r="M761" i="2"/>
  <c r="N761" i="2" s="1"/>
  <c r="O761" i="2" s="1"/>
  <c r="M697" i="2"/>
  <c r="N697" i="2" s="1"/>
  <c r="O697" i="2" s="1"/>
  <c r="M633" i="2"/>
  <c r="N633" i="2" s="1"/>
  <c r="O633" i="2" s="1"/>
  <c r="M569" i="2"/>
  <c r="N569" i="2" s="1"/>
  <c r="O569" i="2" s="1"/>
  <c r="N793" i="2"/>
  <c r="O793" i="2" s="1"/>
  <c r="N721" i="2"/>
  <c r="O721" i="2" s="1"/>
  <c r="N657" i="2"/>
  <c r="O657" i="2" s="1"/>
  <c r="N593" i="2"/>
  <c r="O593" i="2" s="1"/>
  <c r="M777" i="2"/>
  <c r="N777" i="2" s="1"/>
  <c r="O777" i="2" s="1"/>
  <c r="N729" i="2"/>
  <c r="O729" i="2" s="1"/>
  <c r="N665" i="2"/>
  <c r="O665" i="2" s="1"/>
  <c r="N601" i="2"/>
  <c r="O601" i="2" s="1"/>
  <c r="M774" i="2"/>
  <c r="N774" i="2" s="1"/>
  <c r="O774" i="2" s="1"/>
  <c r="M750" i="2"/>
  <c r="N750" i="2" s="1"/>
  <c r="O750" i="2" s="1"/>
  <c r="M726" i="2"/>
  <c r="N726" i="2" s="1"/>
  <c r="O726" i="2" s="1"/>
  <c r="M710" i="2"/>
  <c r="N710" i="2" s="1"/>
  <c r="O710" i="2" s="1"/>
  <c r="M686" i="2"/>
  <c r="N686" i="2" s="1"/>
  <c r="O686" i="2" s="1"/>
  <c r="M678" i="2"/>
  <c r="N678" i="2" s="1"/>
  <c r="O678" i="2" s="1"/>
  <c r="M662" i="2"/>
  <c r="N662" i="2" s="1"/>
  <c r="O662" i="2" s="1"/>
  <c r="M646" i="2"/>
  <c r="N646" i="2" s="1"/>
  <c r="O646" i="2" s="1"/>
  <c r="M630" i="2"/>
  <c r="N630" i="2" s="1"/>
  <c r="O630" i="2" s="1"/>
  <c r="M614" i="2"/>
  <c r="N614" i="2" s="1"/>
  <c r="O614" i="2" s="1"/>
  <c r="M574" i="2"/>
  <c r="N574" i="2" s="1"/>
  <c r="O574" i="2" s="1"/>
  <c r="M582" i="2"/>
  <c r="N582" i="2" s="1"/>
  <c r="O582" i="2" s="1"/>
  <c r="M766" i="2"/>
  <c r="N766" i="2" s="1"/>
  <c r="O766" i="2" s="1"/>
  <c r="M598" i="2"/>
  <c r="N598" i="2" s="1"/>
  <c r="O598" i="2" s="1"/>
  <c r="M790" i="2"/>
  <c r="N790" i="2" s="1"/>
  <c r="O790" i="2" s="1"/>
  <c r="M742" i="2"/>
  <c r="N742" i="2" s="1"/>
  <c r="O742" i="2" s="1"/>
  <c r="M702" i="2"/>
  <c r="N702" i="2" s="1"/>
  <c r="O702" i="2" s="1"/>
  <c r="M590" i="2"/>
  <c r="N590" i="2" s="1"/>
  <c r="O590" i="2" s="1"/>
  <c r="M782" i="2"/>
  <c r="N782" i="2" s="1"/>
  <c r="O782" i="2" s="1"/>
  <c r="M758" i="2"/>
  <c r="N758" i="2" s="1"/>
  <c r="O758" i="2" s="1"/>
  <c r="M734" i="2"/>
  <c r="N734" i="2" s="1"/>
  <c r="O734" i="2" s="1"/>
  <c r="M718" i="2"/>
  <c r="N718" i="2" s="1"/>
  <c r="O718" i="2" s="1"/>
  <c r="M694" i="2"/>
  <c r="N694" i="2" s="1"/>
  <c r="O694" i="2" s="1"/>
  <c r="M670" i="2"/>
  <c r="N670" i="2" s="1"/>
  <c r="O670" i="2" s="1"/>
  <c r="M654" i="2"/>
  <c r="N654" i="2" s="1"/>
  <c r="O654" i="2" s="1"/>
  <c r="M638" i="2"/>
  <c r="N638" i="2" s="1"/>
  <c r="O638" i="2" s="1"/>
  <c r="M622" i="2"/>
  <c r="N622" i="2" s="1"/>
  <c r="O622" i="2" s="1"/>
  <c r="M606" i="2"/>
  <c r="N606" i="2" s="1"/>
  <c r="O606" i="2" s="1"/>
  <c r="M566" i="2"/>
  <c r="N566" i="2" s="1"/>
  <c r="O566" i="2" s="1"/>
  <c r="N16" i="2"/>
  <c r="O16" i="2" s="1"/>
  <c r="J7" i="2" l="1"/>
</calcChain>
</file>

<file path=xl/sharedStrings.xml><?xml version="1.0" encoding="utf-8"?>
<sst xmlns="http://schemas.openxmlformats.org/spreadsheetml/2006/main" count="1601" uniqueCount="798">
  <si>
    <t>Fecha</t>
  </si>
  <si>
    <t>Proveedor</t>
  </si>
  <si>
    <t>Nit</t>
  </si>
  <si>
    <t>Correo</t>
  </si>
  <si>
    <t>Teléfono</t>
  </si>
  <si>
    <t>ID</t>
  </si>
  <si>
    <t>ESPECIFICACIONES COMERCIALES</t>
  </si>
  <si>
    <t>Condiciones comerciales:</t>
  </si>
  <si>
    <t>Observaciones:</t>
  </si>
  <si>
    <t>Dirección</t>
  </si>
  <si>
    <t>Valor Total Item</t>
  </si>
  <si>
    <t>Descripción del artículo</t>
  </si>
  <si>
    <t>Unidad de medida solicitada</t>
  </si>
  <si>
    <t>Cant. Solicitada</t>
  </si>
  <si>
    <t>Vr Unitario (antes de IVA)</t>
  </si>
  <si>
    <t>% de IVA (si aplica)</t>
  </si>
  <si>
    <t>Valor total (antes de IVA)</t>
  </si>
  <si>
    <t>Valor total IVA</t>
  </si>
  <si>
    <t>Valor unitario total</t>
  </si>
  <si>
    <t>Descripción del artículo ofertado</t>
  </si>
  <si>
    <t>Plazo de Pago (expresado en días calendario)</t>
  </si>
  <si>
    <t>Vigencia de Oferta (expresado en días calendario</t>
  </si>
  <si>
    <t>Tiempo de entrega (expresado en días calendario)</t>
  </si>
  <si>
    <t>Nombre representante legal</t>
  </si>
  <si>
    <t>Documento de identidad</t>
  </si>
  <si>
    <t>Firma</t>
  </si>
  <si>
    <t>Condiciones especiales para la entrega o instalación:</t>
  </si>
  <si>
    <t>Valor total cotización</t>
  </si>
  <si>
    <t>Por favor modificar únicamente los campos sombreados en azul</t>
  </si>
  <si>
    <t>Garantía ofrecida (expresada en meses)</t>
  </si>
  <si>
    <t>Tiene el arículo disponible o algún artículo equivalente</t>
  </si>
  <si>
    <t>El ítem es un ítem equivalente</t>
  </si>
  <si>
    <t>No modificar los campos de color Blanco</t>
  </si>
  <si>
    <t>Vigencia Cotización</t>
  </si>
  <si>
    <t>Para tener en cuenta</t>
  </si>
  <si>
    <t>Tipología de la cotización (y/o nombre del beneficario )</t>
  </si>
  <si>
    <t xml:space="preserve">Formulario de Precio  </t>
  </si>
  <si>
    <t>CAJA</t>
  </si>
  <si>
    <t>ROLLO</t>
  </si>
  <si>
    <t>Mantel Algodón 270 x 180 cm + Kit de Servilletas x 6</t>
  </si>
  <si>
    <t xml:space="preserve">UNIDAD </t>
  </si>
  <si>
    <t xml:space="preserve">Uniforme Chef Gabardina, Chaqueta elaborada en Gabardina Tempo. Pantalón y Gorro elaborado en anti fluido Textilita. Color negro y blanco. Unisex, talla única. </t>
  </si>
  <si>
    <t xml:space="preserve">Uniforme Chef Manolito C, Chaqueta elaborada en Lino9000. Delantal, Pantalón y Gorro elaborado en antifluido Textilita. Color negro y blanco. Unisex, talla única. </t>
  </si>
  <si>
    <t>AROS CREATIVOS GIGANTES</t>
  </si>
  <si>
    <t>AROS CREATIVOS GRANDE ARCO IRIS</t>
  </si>
  <si>
    <t>AROS CREATIVOS MEDIANAO</t>
  </si>
  <si>
    <t>AROS CREATIVOS PEQUEÑOS PIMPON</t>
  </si>
  <si>
    <t>CORDON ZAPATO LARGO PLANO CAFÉ MADEJA X 36 PARES</t>
  </si>
  <si>
    <t>PAQUETE</t>
  </si>
  <si>
    <t>CORDON ZAPATO LARGO PLANO NEGRO MADEJA X 36 PARES</t>
  </si>
  <si>
    <t>CORDON ZAPATO LARGO REDONDO BLANCO MADEJA X 36 PARES</t>
  </si>
  <si>
    <t>FOMI 4 CARTAS COLOR BLANCO</t>
  </si>
  <si>
    <t>FOMI 4 CARTAS ESCARCHADO BLANCO</t>
  </si>
  <si>
    <t>FOMI CARTA COLOR BLANCO</t>
  </si>
  <si>
    <t>FOMI PLIEGO METRO</t>
  </si>
  <si>
    <t>MORRAL PRIMAVERA 13" CARGADERA PERSONAJES</t>
  </si>
  <si>
    <t>MORRAL PRIMAVERA 13" PERSONAJES TROLLY RUEDAS</t>
  </si>
  <si>
    <t>MORRAL PRIMAVERA 16.5" CARGADERA NIÑO Y NIÑA</t>
  </si>
  <si>
    <t>MORRAL PRIMAVERA 16.5" PERSONAJES TROLLY RUEDAS</t>
  </si>
  <si>
    <t>CADENA CHOKER ESTRELLA. Cadena oro Golfilled hecho a mano con mostacilla checa y Nacar. SKU: CG72103-19</t>
  </si>
  <si>
    <t>CADENA DUO ACERO MOSTACILLA. Cadena en acero con mostacilla y muranos. CC 42104-26</t>
  </si>
  <si>
    <t>CADENA CHOKER ESTRELLA. Set de pulsera tejida con mostacillas conchas, y perlas dijses. REF: PZ82106-24</t>
  </si>
  <si>
    <t>GANCHOS NORMAL DE PLASTICO</t>
  </si>
  <si>
    <t>DOCENAS</t>
  </si>
  <si>
    <t xml:space="preserve">PANTALON BLUYIN AZUL  NIÑO  TALLA  8 </t>
  </si>
  <si>
    <t xml:space="preserve">PANTALON BLUYIN AZUL  NIÑO  TALLA  10 </t>
  </si>
  <si>
    <t>PANTALON BLUYIN AZUL  NIÑO  TALLA  12</t>
  </si>
  <si>
    <t>PANTALON BLUYIN AZUL  NIÑO  TALLA  14</t>
  </si>
  <si>
    <t>PANTALON BLUYIN AZUL  NIÑO  TALLA  16</t>
  </si>
  <si>
    <t>PANTALON BLUYIN AZUL  VARIADO ADULTO TALLA 28</t>
  </si>
  <si>
    <t>PANTALON BLUYIN AZUL VARIADO ADULTO TALLA 30</t>
  </si>
  <si>
    <t>PANTALON BLUYIN AZUL VARIADO ADULTO TALLA 32</t>
  </si>
  <si>
    <t>PANTALON BLUYIN AZUL VARIADO  ADULTO TALLA 34</t>
  </si>
  <si>
    <t>PANTALON BLUYIN AZUL VARIADO  ADULTO TALLA 36</t>
  </si>
  <si>
    <t>BERMUDA  EN TELA BLUYIN VARIADO ESTILO JOGER TALLA 8</t>
  </si>
  <si>
    <t>BERMUDA  EN TELA BLUYIN VARIADO ESTILO JOGER TALLA 10</t>
  </si>
  <si>
    <t>BERMUDA  EN TELA BLUYIN VARIADO ESTILO JOGER TALLA 12</t>
  </si>
  <si>
    <t>BERMUDA  EN TELA BLUYIN VARIADO ESTILO JOGER TALLA 14</t>
  </si>
  <si>
    <t>BERMUDA  EN TELA BLUYIN VARIADO ESTILO JOGER TALLA 16</t>
  </si>
  <si>
    <t>BERMUDA EN TELA BLUYIN VARIADO ESTILO JOGER TALLA 28</t>
  </si>
  <si>
    <t>BERMUDA EN TELA BLUYIN VARIADO ESTILO JOGER TALLA 30</t>
  </si>
  <si>
    <t>BERMUDA EN TELA BLUYIN VARIADO ESTILO JOGER TALLA 32</t>
  </si>
  <si>
    <t>BERMUDA EN TELA BLUYIN VARIADO ESTILO JOGER TALLA 34</t>
  </si>
  <si>
    <t>BERMUDA EN TELA BLUYIN VARIADO ESTILO JOGER TALLA 36</t>
  </si>
  <si>
    <t>FRANELA  CUELLO REDONDO NIÑO UNICOLOR COMBINADAS Y VARIOS COLORES TALLA 8</t>
  </si>
  <si>
    <t>FRANELA  CUELLO REDONDO NIÑO UNICOLOR COMBINADAS Y VARIOS COLORES TALLA 10</t>
  </si>
  <si>
    <t>FRANELA  CUELLO REDONDO NIÑO UNICOLOR COMBINADAS Y VARIOS COLORES TALLA 12</t>
  </si>
  <si>
    <t>FRANELA  CUELLO REDONDO NIÑO UNICOLOR COMBINADAS Y VARIOS COLORES TALLA 14</t>
  </si>
  <si>
    <t>FRANELA  CUELLO REDONDO NIÑO UNICOLOR COMBINADAS Y VARIOS COLORES TALLA 16</t>
  </si>
  <si>
    <t>CAMISETA TIPO POLO ESTAMPADA SURTIDA ADULTO TALLA S</t>
  </si>
  <si>
    <t>CAMISETA TIPO POLO ESTAMPADA SURTIDA ADULTO TALLA M</t>
  </si>
  <si>
    <t>CAMISETA TIPO POLO ESTAMPADA SURTIDA ADULTO TALLA L</t>
  </si>
  <si>
    <t>CAMISETA TIPO POLO ESTAMPADA SURTIDA ADULTO TALLA XL</t>
  </si>
  <si>
    <t>BLUYIN AZUL PARA DAMA JEANS PREMIUN REF: 4-A022 TALLA 10</t>
  </si>
  <si>
    <t>BLUYIN AZUL PARA DAMA   JEANS PREMIUN REF: 4-A022 TALLA 12</t>
  </si>
  <si>
    <t>BOXER LICRADO TALLA SURTIDAS Y COLORES SURTIDOS PARA NIÑO X 12</t>
  </si>
  <si>
    <t>BOXER LICRADO TALLA SURTIDAS Y COLORES SURTIDOS PARA ADULTO X 12</t>
  </si>
  <si>
    <t>MEDIAS CANILLERA  DELUXER CABALLERO SURTIDA</t>
  </si>
  <si>
    <t>DOCENA</t>
  </si>
  <si>
    <t>MEDIAS CANILLERA  CUATIROTEX NIÑO SURTIDA</t>
  </si>
  <si>
    <t>MEDIAS CANILLERA  DELUXER NIÑA SURTIDA</t>
  </si>
  <si>
    <t>MEDIAS VALETA  DELUXER DAMA SURTIDA</t>
  </si>
  <si>
    <t>COBIJAS PIEL SISNE C</t>
  </si>
  <si>
    <t>CONJUNTO DE DAMA DOS PIEZAS (JOGGER Y BLUSA CORTA OMBLIGUERA). TALLA UNICA. TELA VISCOSA, COLORES SURTIDOS.</t>
  </si>
  <si>
    <t>VESTIDO DEPORTIVO DAMA, COLORES SURTIDOS. TALLAS: 8 S, 8 M Y 8 L.</t>
  </si>
  <si>
    <t>CONJUNTO DE DAMA 2 PIEZAS (BLUSA CORTA OMBLIGUERA Y LEGGINS). ELABORADO EN TELA BURDA. DIFERENTES COLORES. TALLAS: 4 S, 4 M, 4 L.</t>
  </si>
  <si>
    <t>CONJUNTO DEPORTIVO DE DAMA TELA LIKRA DE 3 PIEZAS (MALLA, TOP Y LEGGINS). COLORES SURTIDOS. TALLA: S</t>
  </si>
  <si>
    <t>CONJUNTO DEPORTIVO DE DAMA TELA LIKRA DE 3 PIEZAS (MALLA, TOP Y LEGGINS). COLORES SURTIDOS. TALLA: M</t>
  </si>
  <si>
    <t>CONJUNTO DEPORTIVO DE DAMA TELA LIKRA DE 3 PIEZAS (MALLA, TOP Y LEGGINS). COLORES SURTIDOS. TALLA: L</t>
  </si>
  <si>
    <t>CONJUNTO DEPORTIVO DE DAMA TELA LIKRA DE 3 PIEZAS (MALLA, TOP Y LEGGINS). COLORES SURTIDOS. TALLA: XL</t>
  </si>
  <si>
    <t>BUZOS DE DAMA ELABORADO EN TELA RIN, COLORES SURTIDOS, TALLAS: 4 S, 4 M Y 4 L.</t>
  </si>
  <si>
    <t>BUZOS CHAQUETA DE DAMA ELABORADO EN TELA RIN SURTIDO COLORES SURTIDOS, TALLAS: 4 S, 4 M Y 4 L.</t>
  </si>
  <si>
    <t>VESTIDO DE DAMA ELABORADO EN COTTON LICRADO TALLA UNICA DIFERENTES COLORES</t>
  </si>
  <si>
    <t>CONJUNTO DE DAMA 3 PIEZAS (LICRA-MAYA-TOP) TALLA UNICA DIFERENTES COLORES</t>
  </si>
  <si>
    <t>ENTERIZOS DE DAMA DE PANTALON LARGO ELABORADO EN TELA PIEL DE DURAZNO DIFERENTES COLORES TALLA S</t>
  </si>
  <si>
    <t>ENTERIZOS DE DAMA DE PANTALON LARGO ELABORADO EN TELA PIEL DE DURAZNO DIFERENTES COLORES TALLA M</t>
  </si>
  <si>
    <t>ENTERIZOS DE DAMA DE PANTALON LARGO ELABORADO EN TELA PIEL DE DURAZNO DIFERENTES COLORES TALLA L</t>
  </si>
  <si>
    <t>ENTERIZOS DE DAMA DE PANTALON LARGO ELABORADO EN TELA PIEL DE DURAZNO DIFERENTES COLORES TALLA XL</t>
  </si>
  <si>
    <t>CONJUNTO DAMA DOS PIEZAS (SHORT CORTO Y BLUSA CORTA OMBLIGUERA MANGA CORTA). TELA BURDA Y VISCOSA, TALLA UNICA.</t>
  </si>
  <si>
    <t>Zapatero de 4 niveles 63x20x64cm metálico. Color negro</t>
  </si>
  <si>
    <t>franela de caballero tela fria, distintos colores y estilos. Talla S</t>
  </si>
  <si>
    <t>franela de caballero tela fria, distintos colores y estilos. Talla M</t>
  </si>
  <si>
    <t>franela de caballero tela fria, distintos colores y estilos. Talla L</t>
  </si>
  <si>
    <t>franela de caballero tela fria, distintos colores y estilos. Talla XL</t>
  </si>
  <si>
    <t>Franela tipo polo caballero en algodón Talla S</t>
  </si>
  <si>
    <t>Franela tipo polo caballero en algodón Talla M</t>
  </si>
  <si>
    <t>Franela tipo polo caballero en algodón Talla L</t>
  </si>
  <si>
    <t>Franela tipo polo caballero en algodón Talla XL</t>
  </si>
  <si>
    <t>camisas manga larga en tela lino de niño talla 8</t>
  </si>
  <si>
    <t>camisas manga larga en tela lino de niño talla 10</t>
  </si>
  <si>
    <t>camisas manga larga en tela lino de niño talla 12</t>
  </si>
  <si>
    <t>camisas manga larga en tela lino de niño talla 14</t>
  </si>
  <si>
    <t>camisas manga larga en tela lino de niño talla 16</t>
  </si>
  <si>
    <t>camisas manga larga en tela lino de niño talla XS</t>
  </si>
  <si>
    <t>franela tela fria de niño talla 8 surtidas</t>
  </si>
  <si>
    <t>franela tela fria de niño talla 10 surtidas</t>
  </si>
  <si>
    <t>franela tela fria de niño talla 12 surtidas</t>
  </si>
  <si>
    <t>franela tela fria de niño talla 14 surtidas</t>
  </si>
  <si>
    <t>franela tela fria de niño talla 16 surtidas</t>
  </si>
  <si>
    <t>franela tela fria de niño talla XS surtidas</t>
  </si>
  <si>
    <t>franela tipo polo de niño talla 8 surtidas</t>
  </si>
  <si>
    <t>franela tipo polo de niño talla 10 surtidas</t>
  </si>
  <si>
    <t>franela tipo polo de niño talla 12 surtidas</t>
  </si>
  <si>
    <t>franela tipo polo de niño talla 14 surtidas</t>
  </si>
  <si>
    <t>franela tipo polo de niño talla 16 surtidas</t>
  </si>
  <si>
    <t>franela tipo polo de niño talla XS surtidas</t>
  </si>
  <si>
    <t>pantalon jean para caballero diferentes estilos talla 28</t>
  </si>
  <si>
    <t>pantalon jean  para caballero diferentes estilos talla 30</t>
  </si>
  <si>
    <t>pantalon jean para caballero diferentes estilos talla 32</t>
  </si>
  <si>
    <t>pantalon jean para caballero diferentes estilos talla 34</t>
  </si>
  <si>
    <t>pantalon jean para caballero diferentes estilos talla 36</t>
  </si>
  <si>
    <t>pantalon jean para caballero diferentes estilos talla 38</t>
  </si>
  <si>
    <t>pantalon jean para caballero diferentes estilos talla 40</t>
  </si>
  <si>
    <t>pantalon jean niño talla 4</t>
  </si>
  <si>
    <t>pantalon jean niño talla 6</t>
  </si>
  <si>
    <t>pantalon jean niño talla 8</t>
  </si>
  <si>
    <t>pantalon jean niño talla 10</t>
  </si>
  <si>
    <t>pantalon jean niño talla 12</t>
  </si>
  <si>
    <t>pantalon jean niño talla 14</t>
  </si>
  <si>
    <t>pantalon jean niño talla 16</t>
  </si>
  <si>
    <t>camisa de vestir a talla XL para dama en algodón</t>
  </si>
  <si>
    <t>franela talla unica para dama en algodon diferentes estilos y colores</t>
  </si>
  <si>
    <t>franela tipo polo para dama en algodón diferentes  colores talla S</t>
  </si>
  <si>
    <t>franela tipo polo diferentes para dama en algodón  colores talla M</t>
  </si>
  <si>
    <t>franela tipo polo diferentes para dama en algodón   colores talla L</t>
  </si>
  <si>
    <t>franela tipo polo diferentes para dama en algodón  colores talla XL</t>
  </si>
  <si>
    <t>braga jean para dama talla 6</t>
  </si>
  <si>
    <t>braga jean para dama talla 8</t>
  </si>
  <si>
    <t>braga jean para dama talla 10</t>
  </si>
  <si>
    <t>braga jean para dama talla 12</t>
  </si>
  <si>
    <t>braga jean para dama talla 14</t>
  </si>
  <si>
    <t>braga jean para dama talla 16</t>
  </si>
  <si>
    <t>braga jean corta para dama talla 6</t>
  </si>
  <si>
    <t>braga jean corta para dama talla 8</t>
  </si>
  <si>
    <t>braga jean corta para dama talla 10</t>
  </si>
  <si>
    <t>braga jean corta para dama talla 12</t>
  </si>
  <si>
    <t>braga jean corta para dama talla 14</t>
  </si>
  <si>
    <t>braga jean corta para dama talla 16</t>
  </si>
  <si>
    <t>pantalon de niña talla 2 en jean</t>
  </si>
  <si>
    <t>pantalon de niña talla 4 en jean</t>
  </si>
  <si>
    <t>pantalon de niña talla 6 en jean</t>
  </si>
  <si>
    <t>pantalon de niña talla 8 en jean</t>
  </si>
  <si>
    <t>pantalon de niña talla 10 en jean</t>
  </si>
  <si>
    <t>pantalon de niña talla 12 en jean</t>
  </si>
  <si>
    <t xml:space="preserve">pantalon de niña talla 14 en jean </t>
  </si>
  <si>
    <t xml:space="preserve">pantalon de niña talla 16 en jean </t>
  </si>
  <si>
    <t xml:space="preserve">braga de niña talla 2 en jean </t>
  </si>
  <si>
    <t>braga de niña talla 4 en jean</t>
  </si>
  <si>
    <t>braga de niña talla 6 en jean</t>
  </si>
  <si>
    <t>braga de niña talla 8 en jean</t>
  </si>
  <si>
    <t>braga de niña talla 10 en jean</t>
  </si>
  <si>
    <t>braga de niña talla 12 en jean</t>
  </si>
  <si>
    <t>braga de niña talla 14 en jean</t>
  </si>
  <si>
    <t>braga de niña talla 16 en jean</t>
  </si>
  <si>
    <t>conjuntos de niño talla 4 surtidos</t>
  </si>
  <si>
    <t>conjuntos de niño talla 6 surtidos</t>
  </si>
  <si>
    <t>conjuntos de niño talla 8 surtidos</t>
  </si>
  <si>
    <t>conjuntos de niño talla 10 surtidos</t>
  </si>
  <si>
    <t>conjuntos de niño talla 12 surtidos</t>
  </si>
  <si>
    <t>short de niña talla 2 en jean</t>
  </si>
  <si>
    <t xml:space="preserve">short de niña talla 4 jean </t>
  </si>
  <si>
    <t>short de niña talla 8 jean</t>
  </si>
  <si>
    <t>short de niña talla 10 jean</t>
  </si>
  <si>
    <t xml:space="preserve">short de niña talla 12 jean </t>
  </si>
  <si>
    <t>short de niña talla 14 jean</t>
  </si>
  <si>
    <t>boxer de niño marca calvin klein talla 4</t>
  </si>
  <si>
    <t>boxer de niño marca calvin klein talla 6</t>
  </si>
  <si>
    <t>boxer de niño marca calvin klein talla 8</t>
  </si>
  <si>
    <t>boxer de niño marca calvin klein talla 10</t>
  </si>
  <si>
    <t>boxer de niño marca calvin klein talla 12</t>
  </si>
  <si>
    <t>boxer de niño marca calvin klein talla 14</t>
  </si>
  <si>
    <t>boxer de niño marca calvin klein talla 16</t>
  </si>
  <si>
    <t>boxer caballero talla S marca calvin klein</t>
  </si>
  <si>
    <t>boxer caballero talla M marca calvin klein</t>
  </si>
  <si>
    <t>boxer caballero talla L marca calvin klein</t>
  </si>
  <si>
    <t>boxer caballero talla XL marca clavin klein</t>
  </si>
  <si>
    <t>boxer marca lola talla S</t>
  </si>
  <si>
    <t>boxer marca lola talla M</t>
  </si>
  <si>
    <t>boxer marca lola talla L</t>
  </si>
  <si>
    <t>boxer marca lola talla XL</t>
  </si>
  <si>
    <t>cachetero maxi licra corto talla unica</t>
  </si>
  <si>
    <t>hilos de encaje talla unica surtido en colores y tallas</t>
  </si>
  <si>
    <t>brasiel para dama, surtido en colores y tallas</t>
  </si>
  <si>
    <t>acostumbradores niña</t>
  </si>
  <si>
    <t>juego de sabanas para cama doble  1.40 en algodon</t>
  </si>
  <si>
    <t>juego de sabanas para cama sencilla de 1.00 en algodón</t>
  </si>
  <si>
    <t>zapatos venus talla 36 para caballero surtido</t>
  </si>
  <si>
    <t>zapatos venus talla 37 para caballero surtido</t>
  </si>
  <si>
    <t>zapatos venus talla 38 para caballero surtido</t>
  </si>
  <si>
    <t>zapatos venus talla 39 para caballero surtido</t>
  </si>
  <si>
    <t>zapatos venus talla 40 para caballero surtido</t>
  </si>
  <si>
    <t>bota venus caballero talla 36 en tela blaco o negro</t>
  </si>
  <si>
    <t>bota venus caballero talla 38 en tela blanco o negro</t>
  </si>
  <si>
    <t>bota venus caballero talla 39 en tela blanco o negro</t>
  </si>
  <si>
    <t>bota venus caballero talla 40 en tela blanco o negro</t>
  </si>
  <si>
    <t>bota venus caballero talla 42 en tela blanco o negro</t>
  </si>
  <si>
    <t>bota para dama talla 36 en caucho</t>
  </si>
  <si>
    <t>bota para dama talla 38 en caucho</t>
  </si>
  <si>
    <t>bota para dama talla 39 en caucho</t>
  </si>
  <si>
    <t>bota para dama talla 40 en caucho</t>
  </si>
  <si>
    <t>bota para dama talla 42 en caucho</t>
  </si>
  <si>
    <t>bota de niño talla 20 en caucho</t>
  </si>
  <si>
    <t>bota de niño talla 30 en caucho</t>
  </si>
  <si>
    <t>bota de niño talla 32 en caucho</t>
  </si>
  <si>
    <t>bota de niño talla 33 en caucho</t>
  </si>
  <si>
    <t>bota de niño talla 34 en caucho</t>
  </si>
  <si>
    <t>bota de niño talla 35 en caucho</t>
  </si>
  <si>
    <t>bota de niña talla 20 en caucho</t>
  </si>
  <si>
    <t>bota de niña talla 30 en caucho</t>
  </si>
  <si>
    <t>bota de niña talla 32 en caucho</t>
  </si>
  <si>
    <t>bota de niña talla 33 en caucho</t>
  </si>
  <si>
    <t>bota de niña talla 34 en caucho</t>
  </si>
  <si>
    <t>bota de niña talla 35 en caucho</t>
  </si>
  <si>
    <t>GORRAS PLASTICAS PARA NIÑOS Y NIÑAS ESCARCHADAS PARA FIESTAS, TALLA UNICA. COLORES SURTIDOS.</t>
  </si>
  <si>
    <t>CONO DE HILO ELASTICO DE 100 GRAMOS DE COLOR BLANCO.</t>
  </si>
  <si>
    <t xml:space="preserve">ROLLO </t>
  </si>
  <si>
    <t>CIERRE DE COBRE DE 15 CM, DE COLORES SURTIDOS.</t>
  </si>
  <si>
    <t>CIERRE DE COBRE DE 20 CM, DE COLORES SURTIDOS.</t>
  </si>
  <si>
    <t>CIERRE DE PASTICO DE 15 CM, DE COLORES SURTIDOS.</t>
  </si>
  <si>
    <t>CIERRE DE PASTICO DE 20 CM, DE COLORES SURTIDOS.</t>
  </si>
  <si>
    <t>CIERRE INVISIBLE DE 20 CM, DE COLORES SURTIDOS.</t>
  </si>
  <si>
    <t>CIERRE INVISIBLE DE 30 CM, DE COLORES SURTIDOS.</t>
  </si>
  <si>
    <t>CIERRE INVISIBLE DE 40 CM, DE COLORES SURTIDOS.</t>
  </si>
  <si>
    <t>CIERRE INVISIBLE DE 50 CM, DE COLORES SURTIDOS.</t>
  </si>
  <si>
    <t>CIERRE INVISIBLE DE 60 CM, DE COLORES SURTIDOS.</t>
  </si>
  <si>
    <t>CIERRE DE CHAQUETA DE 75 CM, DE COLORES BLANCO (12 UND) Y NEGRO (12 UND).</t>
  </si>
  <si>
    <t>CONO DE HILO DE 12" PULGADAS, DE 2000 YARDAS, DE COLORES SURTIDOS.</t>
  </si>
  <si>
    <t xml:space="preserve">Guantes de algodón blanco </t>
  </si>
  <si>
    <t>GORRAS EN POLIESTER BLANCAS</t>
  </si>
  <si>
    <t xml:space="preserve">GORRAS EN POLIESTER NEGRAS </t>
  </si>
  <si>
    <t xml:space="preserve">GORRAS ES POLIESTER ROJAS </t>
  </si>
  <si>
    <t xml:space="preserve">GORRAS EN POLIESTER AZULES </t>
  </si>
  <si>
    <t>GORRAS EN POLIESTER ESTAMPADAS CON EL NOMBRE GRAMALOTE, GRADUABLE CON CIERRE EN HEBILLA, COLORES (12 BLANCO Y 12 NEGRO)</t>
  </si>
  <si>
    <t>GORRAS EN POLIESTER ESTAMPADAS CON LA IMAGEN DE LA VIRGEN DE MONGUI. GRADUABLE CON CIERRE EN HEBILLA, COLORES (12 BLANCO Y 12 NEGRO)</t>
  </si>
  <si>
    <t xml:space="preserve">PONCHOS EN MATERIAL HILO ARTESANAL Y LANA TALLA UNICA </t>
  </si>
  <si>
    <t xml:space="preserve">CAMISAS EN ALGON TIPO POLO  BLANCAS TALLA: S,M,L 5 DE CADA TALLA </t>
  </si>
  <si>
    <t xml:space="preserve">CAMISAS EN ALGON TIPO POLO NEGRAS TALLA: S,M,L 5 DE CADA TALLA </t>
  </si>
  <si>
    <t xml:space="preserve">CAMISAS EN ALGON TIPO POLO ROJA  TALLA: S,M,L 5 DE CADA TALLA </t>
  </si>
  <si>
    <t xml:space="preserve">CAMISAS EN ALGON TIPO POLO AZUL   TALLA: S,M,L 5 DE CADA TALLA </t>
  </si>
  <si>
    <t>LLAVEROS DE ALEACION DE METAL</t>
  </si>
  <si>
    <t>ALMOHADA CASA ENSUEÑO KING 50X90</t>
  </si>
  <si>
    <t>ALMOHADA PLUMA 50X90</t>
  </si>
  <si>
    <t xml:space="preserve">AJUSTABLES PARA SABANA X4 PARA CADA EXTREMO </t>
  </si>
  <si>
    <t>EDREDONES (SOBRECAMAS) X 5PZS. TAMANO 190CMS X 230CMS DOS FUNDAS 50CMSX70CMS5CMS Y DOS FUNDAS PARA COJIN DE 45CMS X 45CMS 5CMS.COMPOSICION 100 POLIESER.</t>
  </si>
  <si>
    <t>FOMI 4 CARTAS ESCARCHADO COLORES SURTIDOS</t>
  </si>
  <si>
    <t>FOMI 4 CARTAS PLANO COLORES SURTIDOS</t>
  </si>
  <si>
    <t>FOMI CARTA COLORES SURTIDOS PLANO</t>
  </si>
  <si>
    <t>FOMI CARTA ESCARCHADO COLORES SURTIDOS</t>
  </si>
  <si>
    <t>FOMI ESCARCHADO METRO 70X90 COLORES SURTIDOS</t>
  </si>
  <si>
    <t>FOMI PLIEGO METRO COLORES SURTIDOS PLANO</t>
  </si>
  <si>
    <t>GUANTES QUIRURGICO EXAMEN LATEX T:M DPX100UNDS</t>
  </si>
  <si>
    <t>COLLAR CON DIJE DE LETRAS, EN ACERO AMARILLO. MOTIVOS SURTIDOS (DIFERENTES LETRAS).</t>
  </si>
  <si>
    <t>ARETES HUGGIES EN ACERO AMARILLO. MOTIVOS SURTIDOS.</t>
  </si>
  <si>
    <t>Aretes con tejido  de cuentas de arroz con flecos coloridos tejidos a mano joyería de aretes de acrílico. MOTIVOS Y COLORES SURTIDOS.</t>
  </si>
  <si>
    <t>COLLAR EN ACERO AMARILLO CON DIJE DE FIGURAS Y MOTIVOS SURTIDOS. MEDIDA ESTÁNDAR.</t>
  </si>
  <si>
    <t xml:space="preserve">PAQUETE DE 3 TOBILLERAS TEJIDAS. MOTIVOS Y COLORES SURTIDOS. (2) TALLA M: 24-26CM, Y (2) TALLA L: 26-28CM. </t>
  </si>
  <si>
    <t>ARETES ESCARCHADOS EN ACERO AMARILLO. MOTIVOS SURTIDOS.</t>
  </si>
  <si>
    <t>ARETE LARGO. MODELOS Y COLORES VARIADOS.</t>
  </si>
  <si>
    <t>CANDONGA ACERO AMARILLO CON TEJIDO EN PIEDRAS. MOTIVOS SURTIDOS.</t>
  </si>
  <si>
    <t>BALACA DE NIÑA. COLORES SURTIDOS. Medida de la banda: cerca de 30cm-50cm.</t>
  </si>
  <si>
    <t>BALACA PARA BEBÉ. COLORES SURTIDOS.</t>
  </si>
  <si>
    <t>MOÑA CORBATA. COLORES SURTIDOS.</t>
  </si>
  <si>
    <t>Ganchos Cabello Mini Caimán Piojitos Niñas X 10 Unidades. COLORES SURTIDOS.</t>
  </si>
  <si>
    <t>ANILLOS EN ACERO AMARILLO PARA DAMA. TALLAS: 6 - 8 Y 10.</t>
  </si>
  <si>
    <t>CADENA PLACA MILITAR</t>
  </si>
  <si>
    <t>CADENA CON DIJE (SURTIDO), EN ACERO AMARILLO. MOTIVOS SURTIDOS</t>
  </si>
  <si>
    <t>CANDOGAS COLGANTE EN ACERO AMARILLO. MOTIVOS SURTIDOS.</t>
  </si>
  <si>
    <t xml:space="preserve">MANIQUÍ DE NIÑO MEDIO CUERPO FORRADO EN TELA. BASE MADERA Y AJUSTABLE </t>
  </si>
  <si>
    <t xml:space="preserve">Maniqui completo dama </t>
  </si>
  <si>
    <t xml:space="preserve">Ganchos madera camisa </t>
  </si>
  <si>
    <t>GANCHOS DE MADERA PARA COLGAR PANTALONES CON PINZAS MATERIAL: MADERA NATURAL, CROMADO DIMENSIÓN ELEMENTO DE GANCHO: 14.2 X 0.48 X 4,72 PULGADAS</t>
  </si>
  <si>
    <t>GANCHOS EXHIBIDORES 7 BOLAS DE ROPA PARA TABLA RANURADA TAMAÑO: 28 CM</t>
  </si>
  <si>
    <t xml:space="preserve">Pantalon en jean para dama surtido talla 6 </t>
  </si>
  <si>
    <t>Pantalon en jean para dama surtido talla 8</t>
  </si>
  <si>
    <t xml:space="preserve">Pantalon  en jean para dama surtido talla 10 </t>
  </si>
  <si>
    <t>Pantalon  en jean para dama talla 12</t>
  </si>
  <si>
    <t xml:space="preserve">Pantalonen jean para dama talla 14 </t>
  </si>
  <si>
    <t xml:space="preserve">Pantalos en jean para dama talla 16 </t>
  </si>
  <si>
    <t xml:space="preserve">Falda en jean  c surtida talla 6 </t>
  </si>
  <si>
    <t>Falda en jean  c surtida talla 8</t>
  </si>
  <si>
    <t xml:space="preserve">Falda en jean c surtida talla 10 </t>
  </si>
  <si>
    <t xml:space="preserve">Falda C en jean  Surtida talla 12 </t>
  </si>
  <si>
    <t>Falda c en jean surtida talla 14</t>
  </si>
  <si>
    <t xml:space="preserve">Short en jean surtido talla 6 </t>
  </si>
  <si>
    <t>Short en jean surtido talla 8</t>
  </si>
  <si>
    <t>Short en jean surtido talla 10</t>
  </si>
  <si>
    <t xml:space="preserve">Short en jean surtido talla 12 </t>
  </si>
  <si>
    <t xml:space="preserve">Short en jean surtido talla 14 </t>
  </si>
  <si>
    <t xml:space="preserve">Pantalon en jean caballero talla 28 </t>
  </si>
  <si>
    <t>Pantalon en jean  caballero talla 30</t>
  </si>
  <si>
    <t>Pantalon en jean caballero talla 32</t>
  </si>
  <si>
    <t>pantalon en jean caballero talla 34</t>
  </si>
  <si>
    <t xml:space="preserve">Pantalon en jean talla 36 </t>
  </si>
  <si>
    <t>Calson clasico marca leonisa x 3 Talla M Ref 118 colores surtidos</t>
  </si>
  <si>
    <t>Calson clasico marca leonisa x 3 Talla L Ref 118 colores surtidos</t>
  </si>
  <si>
    <t>Calson clasico marca leonisa  x3 Talla XL Ref 118 colores surtidos</t>
  </si>
  <si>
    <t>Calson clasico marca leonisa x3 Talla M  Ref 207 colores surtidos</t>
  </si>
  <si>
    <t>Calson clasico marca leonisa  x3 talla L Ref 207 colores surtidos</t>
  </si>
  <si>
    <t>Calson clasico marca leonisa x3 Talla XL Ref 207 colores surtidos</t>
  </si>
  <si>
    <t>Calson clasico marca leonisa  x3 Talla M  Ref 1238 colores surtidos</t>
  </si>
  <si>
    <t>Clason clasico marca leonisa x3 Talla L Ref 1238 colores surtidos</t>
  </si>
  <si>
    <t>Clason clasico marca leonisa x3 Talla XL Ref 1238 colores surtidos</t>
  </si>
  <si>
    <t>Calson clasico marca leonisa x3 Talla M Ref 1255 colores surtidos</t>
  </si>
  <si>
    <t>Calson clasico marca leonisa  x3 talla L Ref 1255 colores surtidos</t>
  </si>
  <si>
    <t>Calson clasico marca leonisa x3 Talla XL Ref 1255 colores surtidos</t>
  </si>
  <si>
    <t>Boxer corto marca leonisa x3 Talla S Ref 12669 colores surtidos</t>
  </si>
  <si>
    <t>Boxer corto marca leonisa  x3 Talla M Ref 12669 colores surtidos</t>
  </si>
  <si>
    <t>Boxer corto marca leonisa x3 Talla L Ref 12669 colores surtidos</t>
  </si>
  <si>
    <t>Boxer corto marca leonisa  x3 Talla XL Ref 12669 colores surtidos</t>
  </si>
  <si>
    <t>Brasier marca leonisa  X3 Talla 32 Ref 71320 colores surtidos</t>
  </si>
  <si>
    <t>Brasier marca leonisa  X3 Talla 34 Ref 71320 colores surtidos</t>
  </si>
  <si>
    <t>Brasier marca leonisa  x3 Talla 36 Ref 71320 colores surtidos</t>
  </si>
  <si>
    <t>Brasier marca leonisa  X3 Talla 32 Ref 71261 colores surtidos</t>
  </si>
  <si>
    <t>Brasier marca leonisa  x3 Talla 34 Ref 71261 colores surtidos</t>
  </si>
  <si>
    <t>Brasier marca leonisa x3 Talla 36 Ref 71261 colores surtidos</t>
  </si>
  <si>
    <t>Brasilera marca leonisa x3 Talla S Ref 12682 colores surtidos</t>
  </si>
  <si>
    <t>Brasilera marca leonisa  x3 Talla M Ref 12682 colores surtidos</t>
  </si>
  <si>
    <t>Brasier marca leonisa  x3 Talla L Ref 12682 colores surtidos</t>
  </si>
  <si>
    <t xml:space="preserve"> BODY  PARA DAMA SURTIDOS TALLA ÚNICA, DISEÑOS Y COLORES VARIADOS </t>
  </si>
  <si>
    <t>BLUSA DE DAMA SIN MANGA TALLA UNICA DISEÑOS Y COLORES SURTIDOS</t>
  </si>
  <si>
    <t xml:space="preserve">VESTIDOS SEÑIDO AL CUERPO PARA DAMA TALLA UNICA COLORES Y DISEÑOS SURTIDOS </t>
  </si>
  <si>
    <t xml:space="preserve">BLUSA PARA DAMA TALLA UNICA COLORES Y DISEÑOS SURTIDOS CON MANGA Y SIN MANGA </t>
  </si>
  <si>
    <t>BUZO MANGA LARGA PARA DAMA COLORES Y DISEÑOS SURTIDOS TALLA: 5 TALLA S, 5 TALLA M Y 5 TALLA L</t>
  </si>
  <si>
    <t>PANTALONETA PARA HOMBRE  IMPERMEABLE SUBLIMADA DE LAS SIGUIENTES TALLAS: 5 TALLA S, 10 TALLA M, 25 TALLA L  y 5 TALLA XL. COLORES Y DISEÑOS SURTIDOS</t>
  </si>
  <si>
    <t>CAMISETA TIPO FRANELA POLIESTER ALGODÓN PARA CABALLERO COLORES  SURTIDOS TALLAS: 5 TALLA S; 5 TALLA M; 5 TALLA L y 5 TALLA XL</t>
  </si>
  <si>
    <t>saco de hilo para niña marca carter surtidos Talla: 3,4,5,6</t>
  </si>
  <si>
    <t>Saco para niño marca carter surtidos Talla: 4,5,6,7</t>
  </si>
  <si>
    <t xml:space="preserve">Chaqueta impermeable surtida para niño Talla: 6,7,8,9,10 </t>
  </si>
  <si>
    <t>Bodys  para niña x3  surtidos Talla: 6/9 Meses</t>
  </si>
  <si>
    <t xml:space="preserve">PAQUETE </t>
  </si>
  <si>
    <t>BODY PARA NIIÑA + BALACA, COLORES SURTIDO TALLA: PARA 24 MESES</t>
  </si>
  <si>
    <t>CONJUNTO DEPORTIVO PARA NIÑA INCLUYE PANTALON LARGO MAS CAMISETA COLORES Y DISEÑOS SURTIDOS TALLA PARA NIÑA DE 24 MESES</t>
  </si>
  <si>
    <t xml:space="preserve">Body para niña surtido x5 surtidos Talla: 9,12, 18 meses </t>
  </si>
  <si>
    <t xml:space="preserve">Conjunto de dos piezas para niña surtidos </t>
  </si>
  <si>
    <t xml:space="preserve">Zapatos surtidos para niña Talla: 9, 12,18 meses </t>
  </si>
  <si>
    <t xml:space="preserve">Zapatos surtidos para niño Talla: 9, 12,18 meses </t>
  </si>
  <si>
    <t xml:space="preserve">Cobija con cabeza de animalito surtido  </t>
  </si>
  <si>
    <t xml:space="preserve">BUZO TÉRMICO TOMMY NIÑO TALLA: 4,6,7,8 LÍNEA ECONÓMICA, DISEÑOS Y COLORES SURTIDOS  </t>
  </si>
  <si>
    <t xml:space="preserve">Buzo polo niño Talla: 4,5,6 surtidos </t>
  </si>
  <si>
    <t>AGUJAS DE PUNZON PARA CUERO EN MADERA TAMAÑO PEQUEÑO</t>
  </si>
  <si>
    <t>JUEGO DE BROCHAS DE MADERA 3 PIEZAS PLANTILLA DE CERDAS NATU</t>
  </si>
  <si>
    <t>MASCARILLA RESPIRADOR FILTRO DOBLE JN3032</t>
  </si>
  <si>
    <t>GUANTES DE SEGURIDAD MULTIFLEX LATEX TALLA: S</t>
  </si>
  <si>
    <t>PAR</t>
  </si>
  <si>
    <t>BOTA SEGURIDAD LIVIANA GM POLIURETANO DIELECTRICA TALLA: 38</t>
  </si>
  <si>
    <t>HILOS ENCERADOS PARA ZAPATERIA BLANCO MEDIANO</t>
  </si>
  <si>
    <t>ROLLOS</t>
  </si>
  <si>
    <t>AGUJAS DE PUNZON PARA CUERO EN MADERA TAMAÑO MEDIANAS</t>
  </si>
  <si>
    <t>HILOS ENCERADOS PARA ZAPATERIA COLOR NEGRO MEDIANO</t>
  </si>
  <si>
    <t>HILOS ENCERADOS PARA ZAPATERIA COLOR AMARILLO MEDIANO</t>
  </si>
  <si>
    <t>HILOS ENCERADOS PARA ZAPATERIA COLOR AZUL REY MEDIANO</t>
  </si>
  <si>
    <t>HILOS ENCERADOS PARA ZAPATARIA COLOR ROJO CARMÍN MEDIANO</t>
  </si>
  <si>
    <t>HILOS ENCERADOS PARA ZAPATERIA COLOR AZUL CELESTE MEDIANO</t>
  </si>
  <si>
    <t>HILOS ENCERADOS PARA ZAPATERIA COLOR AZUL MARINO MEDIANO</t>
  </si>
  <si>
    <t>HILOS ENCERADOS PARA ZAPATERIA COLOR NARANJA MEDIANO</t>
  </si>
  <si>
    <t>HILOS ENCERADOS COLOR AMARILLO CLARO MEDIANO</t>
  </si>
  <si>
    <t>HILOS ENCERADOS COLOR VERDE MANZANA MEDIANO</t>
  </si>
  <si>
    <t>HILOS ENCERADOS COLOR VERDE MEDIANO</t>
  </si>
  <si>
    <t>HILOS ENCERADOS COLOR GRIS MEDIANO</t>
  </si>
  <si>
    <t>HILOS ENCERADOS COLOR CAFÉ CLARO MEDIANO</t>
  </si>
  <si>
    <t>HILOS ENCERADOS COLOR CAFÉ OSCURO MEDIANO</t>
  </si>
  <si>
    <t>HILOS ENCERADOS COLOR LILA MEDIANO</t>
  </si>
  <si>
    <t xml:space="preserve">HILOS ENCERADOS  COLOR VIOLETA MEDIANO </t>
  </si>
  <si>
    <t>HILOS ENCERADOS COLOR ROJO MEDIANO</t>
  </si>
  <si>
    <t>HILOS ENCERADOS COLOR FUCSIA MEDIANO</t>
  </si>
  <si>
    <t>HILOS ENCERADOS COLOR ROSADO MEDIANO</t>
  </si>
  <si>
    <t>HILOS ENCERADOS COLOR MOSTAZA MEDIANO</t>
  </si>
  <si>
    <t>HILOS ENCERADOS COLOR VERDE LIMA MEDIANO</t>
  </si>
  <si>
    <t>HILOS ENCERADOS COLOR VERDE ESMERALDA MEDIANO</t>
  </si>
  <si>
    <t>HILOS ENCERADOS COLOR VERDE PINO MEDIANO</t>
  </si>
  <si>
    <t>HILOS ENCERADOS COLOR VERDE AMARILLO MEDIANO</t>
  </si>
  <si>
    <t>HILOS ENCERADOS COLOR ROJO NARANJA MEDIANO</t>
  </si>
  <si>
    <t xml:space="preserve">Aros o ulaula material polietileno plano de 4 cm de diametro </t>
  </si>
  <si>
    <t>Medidas:</t>
  </si>
  <si>
    <t>ancho: 30 cm</t>
  </si>
  <si>
    <t xml:space="preserve">Uniformes de entrenamiento tala 6   que incluye: peto color verde en malla cuello en v con sesgos negro , pantaloneta en tela top plus negra, vivo triangular lateral negroen ambos costados, medias semilicrada color negro(  incluye escudo bordado de la escuela; numero y nombre de la escuela  subliminado ) </t>
  </si>
  <si>
    <t xml:space="preserve">Uniformes de entrenamiento tala 8   que incluye: peto color verde en malla cuello en v con sesgos negro , pantaloneta en tela top plus negra, vivo triangular lateral negroen ambos costados, medias semilicrada color negro(  incluye escudo bordado de la escuela; numero y nombre de la escuela  subliminado ) </t>
  </si>
  <si>
    <t xml:space="preserve">Uniformes de entrenamiento tala 10   que incluye: peto color verde en malla cuello en v con sesgos negro , pantaloneta en tela top plus negra, vivo triangular lateral negroen ambos costados, medias semilicrada color negro(  incluye escudo bordado de la escuela; numero y nombre de la escuela  subliminado ) </t>
  </si>
  <si>
    <t xml:space="preserve">Uniformes de entrenamiento tala 12   que incluye: peto color verde en malla cuello en v con sesgos negro , pantaloneta en tela top plus negra, vivo triangular lateral negroen ambos costados, medias semilicrada color negro(  incluye escudo bordado de la escuela; numero y nombre de la escuela  subliminado ) </t>
  </si>
  <si>
    <t xml:space="preserve">Uniformes de entrenamiento tala 14   que incluye: peto color verde en malla cuello en v con sesgos negro , pantaloneta en tela top plus negra, vivo triangular lateral negroen ambos costados, medias semilicrada color negro(  incluye escudo bordado de la escuela; numero y nombre de la escuela  subliminado ) </t>
  </si>
  <si>
    <t xml:space="preserve">Uniformes de entrenamiento tala 16   que incluye: peto color verde en malla cuello en v con sesgos negro , pantaloneta en tela top plus negra, vivo triangular lateral negroen ambos costados, medias semilicrada color negro(  incluye escudo bordado de la escuela; numero y nombre de la escuela  subliminado ) </t>
  </si>
  <si>
    <t xml:space="preserve">Uniformes de competencia talla 6 que incluye: camisa en tela top plus subliminada en rojo, blanco y negro con número y nombre de la escuela y Gramalote; con escudo bordado , pantaloneta subliminada con numero y con escudo bordado y medias licrada color negro  con escudo bordado ( ver  imagen del escudo) </t>
  </si>
  <si>
    <t xml:space="preserve">Uniformes de competencia talla 8 que incluye: camisa en tela top plus subliminada en rojo, blanco y negro con número y nombre de la escuela y Gramalote; con escudo bordado , pantaloneta subliminada con numero y con escudo bordado y medias licrada color negro  con escudo bordado ( ver  imagen del escudo) </t>
  </si>
  <si>
    <t xml:space="preserve">Uniformes de competencia talla 10 que incluye: camisa en tela top plus subliminada en rojo, blanco y negro con número y nombre de la escuela y Gramalote; con escudo bordado , pantaloneta subliminada con numero y con escudo bordado y medias licrada color negro  con escudo bordado ( ver  imagen del escudo) </t>
  </si>
  <si>
    <t xml:space="preserve">Uniformes de competencia talla 12 que incluye: camisa en tela top plus subliminada en rojo, blanco y negro con número y nombre de la escuela y Gramalote; con escudo bordado , pantaloneta subliminada con numero y con escudo bordado y medias licrada color negro  con escudo bordado ( ver  imagen del escudo) </t>
  </si>
  <si>
    <t xml:space="preserve">Uniformes de competencia talla 14 que incluye: camisa en tela top plus subliminada en rojo, blanco y negro con número y nombre de la escuela y Gramalote; con escudo bordado , pantaloneta subliminada con numero y con escudo bordado y medias licrada color negro  con escudo bordado ( ver  imagen del escudo) </t>
  </si>
  <si>
    <t xml:space="preserve">Uniformes de competencia talla 16 que incluye: camisa en tela top plus subliminada en rojo, blanco y negro con número y nombre de la escuela y Gramalote; con escudo bordado , pantaloneta subliminada con numero y con escudo bordado y medias licrada color negro  con escudo bordado ( ver  imagen del escudo) </t>
  </si>
  <si>
    <t xml:space="preserve">Uniformes de competencia talla S que incluye: camisa en tela top plus subliminada en rojo, blanco y negro con número y nombre de la escuela y Gramalote; con escudo bordado , pantaloneta subliminada con numero y con escudo bordado y medias licrada color negro  con escudo bordado ( ver  imagen del escudo) </t>
  </si>
  <si>
    <t xml:space="preserve">Buzo en tela licrada color negro con escudo bordado de la escuela,  Talla:6 ( ver imagen del escudo) </t>
  </si>
  <si>
    <t xml:space="preserve">Buzo en tela licrada color negro con escudo bordado de la escuela,  Talla:8 ( ver imagen del escudo) </t>
  </si>
  <si>
    <t xml:space="preserve">Buzo en tela licrada color negro con escudo bordado de la escuela,  Talla:10 ( ver imagen del escudo) </t>
  </si>
  <si>
    <t xml:space="preserve">Buzo en tela licrada color negro con escudo bordado de la escuela,  Talla:12 ( ver imagen del escudo) </t>
  </si>
  <si>
    <t xml:space="preserve">Buzo en tela licrada color negro con escudo bordado de la escuela,  Talla:14 ( ver imagen del escudo) </t>
  </si>
  <si>
    <t xml:space="preserve">Buzo en tela licrada color negro con escudo bordado de la escuela,  Talla:16 ( ver imagen del escudo) </t>
  </si>
  <si>
    <t xml:space="preserve">Buzo en tela licrada color negro con escudo bordado de la escuela,  Talla:S ( ver imagen del escudo) </t>
  </si>
  <si>
    <t>Tulas deportiva en tela antifluidos color negro, con bolsillo externo con cierre, con escudo de la escuela bordado ( ver  imagen del escudo ) de 32 cmsx 42 cms</t>
  </si>
  <si>
    <t xml:space="preserve">Franela doble punto color blanco </t>
  </si>
  <si>
    <t>METROS</t>
  </si>
  <si>
    <t xml:space="preserve">Franela doble punto color rosado claro </t>
  </si>
  <si>
    <t xml:space="preserve">Franela doble punto color azul claro </t>
  </si>
  <si>
    <t xml:space="preserve">Franela doble punto color verde agua </t>
  </si>
  <si>
    <t xml:space="preserve">Franela doble punto color azul oscuro </t>
  </si>
  <si>
    <t xml:space="preserve">Franela doble punto color verde manzana </t>
  </si>
  <si>
    <t xml:space="preserve">Franela doble punto color rojo </t>
  </si>
  <si>
    <t xml:space="preserve">Franela doble punto color naranja </t>
  </si>
  <si>
    <t xml:space="preserve">Franela doble punto color verde oscuro </t>
  </si>
  <si>
    <t xml:space="preserve">Franela doble punto color amarillo quemado </t>
  </si>
  <si>
    <t xml:space="preserve">Franela estampada doble punto para niña 10 motivos surtidos 10 metros de cada motivo </t>
  </si>
  <si>
    <t xml:space="preserve">Franela estampada doble punto para niño 10 motivos surtidos 10 metros de cada motivo </t>
  </si>
  <si>
    <t xml:space="preserve">Franela estampada femenina 10 motivos surtidos  15 metros de cada motivo </t>
  </si>
  <si>
    <t xml:space="preserve">Franela punto intermedia para niño 10 motivos surtidos  10 metros de cada motivo </t>
  </si>
  <si>
    <t xml:space="preserve">Franela punto intermedia para niña 10 motivos surtidos  10 metros de cada motivo </t>
  </si>
  <si>
    <t xml:space="preserve">Tela toalla estampada para niño 6 motivos surtdidos 15 metros de cada motivo </t>
  </si>
  <si>
    <t xml:space="preserve">Tela toalla estampada para niña 6 motivos surtdidos 15 metros de cada motivo </t>
  </si>
  <si>
    <t xml:space="preserve">Tela toalla estampada para dama 6 motivos surtdidos 15 metros de cada motivo </t>
  </si>
  <si>
    <t xml:space="preserve">Tela toalla color rosado claro </t>
  </si>
  <si>
    <t xml:space="preserve">Tela toalla color amarillo claro </t>
  </si>
  <si>
    <t xml:space="preserve">Tela toalla color azul claro </t>
  </si>
  <si>
    <t xml:space="preserve">Tela toalla color verde manzana </t>
  </si>
  <si>
    <t xml:space="preserve">Tela toalla color verde agua  </t>
  </si>
  <si>
    <t xml:space="preserve">Tela toalla color rojo </t>
  </si>
  <si>
    <t xml:space="preserve">Tela toalla color verde oscuro </t>
  </si>
  <si>
    <t xml:space="preserve">Tela toalla color naranajdo oscuro </t>
  </si>
  <si>
    <t xml:space="preserve">Tela toalla color rosado oscuro </t>
  </si>
  <si>
    <t xml:space="preserve">Tela toalla color azul oscuro </t>
  </si>
  <si>
    <t xml:space="preserve">Tela toalla color amarillo oscuro </t>
  </si>
  <si>
    <t>Tela cariñosito blanca</t>
  </si>
  <si>
    <t xml:space="preserve">Tela cariñosito estampada para niña 5 motivos surtdios, 5 metros de cada motivo </t>
  </si>
  <si>
    <t xml:space="preserve">Tela cariñosito estampada para niño 5 motivos surtdios 5 metros de cada motivo </t>
  </si>
  <si>
    <t xml:space="preserve">Tela cariñosito estampada para dama   5 motivos surtdios, 5 metros de cada motivo </t>
  </si>
  <si>
    <t xml:space="preserve">Hilo 120 x 2000 yardas color amarillo claro </t>
  </si>
  <si>
    <t xml:space="preserve">TUBO </t>
  </si>
  <si>
    <t xml:space="preserve">Hilo  120 x 2000 yardascolor amarillo oscuro </t>
  </si>
  <si>
    <t xml:space="preserve">Hilo  120 x 2000 yardas color azul claro </t>
  </si>
  <si>
    <t>Hilo  120 x 2000 yardas color azul oscuro</t>
  </si>
  <si>
    <t>Hilo  120 x 2000 yardascolor verde manzana</t>
  </si>
  <si>
    <t xml:space="preserve">Hilo  120 x 2000 yardas color verde agua </t>
  </si>
  <si>
    <t xml:space="preserve">Hilo  120 x 2000 yardas color negro </t>
  </si>
  <si>
    <t xml:space="preserve">Hilo  120 x 2000 yardas color rosado oscuro </t>
  </si>
  <si>
    <t xml:space="preserve">Hilo  120 x 2000 yardas color rosado claro </t>
  </si>
  <si>
    <t xml:space="preserve">Hilo  120 x 2000 yardas color rojo </t>
  </si>
  <si>
    <t>Hilo  120 x 2000 yardas color gris</t>
  </si>
  <si>
    <t xml:space="preserve">Hilo  120 x 2000 yardas color morado claro </t>
  </si>
  <si>
    <t xml:space="preserve">Hilo  120 x 2000 yardas color naranja </t>
  </si>
  <si>
    <t xml:space="preserve">Hilo  120 x 2000 yardas color blanco </t>
  </si>
  <si>
    <t xml:space="preserve">ALMOHADILLAS HERBALES-ANTIGRIPLA- </t>
  </si>
  <si>
    <t>ALMOHADILLAS HERBALES- ANTIFAZ</t>
  </si>
  <si>
    <t>ALMOHADILLAS HERBALES- PARA DOLORES</t>
  </si>
  <si>
    <t>MOCHILAS TEJIDAS EN COLOR AZUL</t>
  </si>
  <si>
    <t>UNIDAD</t>
  </si>
  <si>
    <t xml:space="preserve">MOCHILAS TEJIDAD EN COLOR NEGRA </t>
  </si>
  <si>
    <t>LLAVEROS DE ALEACIÓN DE METAL</t>
  </si>
  <si>
    <t xml:space="preserve">MANILLAS LOSP ACESORIO </t>
  </si>
  <si>
    <t>ZAPATERA</t>
  </si>
  <si>
    <t>GANCHOZ DE PINZAS</t>
  </si>
  <si>
    <t>MANTEL</t>
  </si>
  <si>
    <t>MONEDEROS</t>
  </si>
  <si>
    <t>MEDIAS PARA CABALLERO</t>
  </si>
  <si>
    <t>MEDIAS PARA DAMA</t>
  </si>
  <si>
    <t>MEDIAS PARA NIÑO</t>
  </si>
  <si>
    <t>ANILLOS GN 0.25</t>
  </si>
  <si>
    <t>ANILLOS GN 0.50</t>
  </si>
  <si>
    <t>ANILLOS GN STD</t>
  </si>
  <si>
    <t>CADENILLA GN</t>
  </si>
  <si>
    <t>CADENILLA PULSAR</t>
  </si>
  <si>
    <t>GORROS DE VALVULAS GN</t>
  </si>
  <si>
    <t>GORROS DE VALVULAS ARSEN</t>
  </si>
  <si>
    <t>GORROS DE VALVULAS AKT</t>
  </si>
  <si>
    <t>Chaqueta de jeans marga larga dama talla s</t>
  </si>
  <si>
    <t>unidad</t>
  </si>
  <si>
    <t>chquetas de jeans marga larga  dama talla M</t>
  </si>
  <si>
    <t>chquetas de jeans marga larga  dama talla L</t>
  </si>
  <si>
    <t>chaquetas de caballero de jean manga larga  talla S</t>
  </si>
  <si>
    <t>chaquetas de caballero de jean manga larga  talla M</t>
  </si>
  <si>
    <t>chaquetas de caballero de jean manga larga  tallas L</t>
  </si>
  <si>
    <t>chaquetas de caballero de jean manga larga  tallas XL</t>
  </si>
  <si>
    <t xml:space="preserve">franelas de hombre de algodon talla S colores surtidos </t>
  </si>
  <si>
    <t xml:space="preserve">franelas de hombre de algodon talla M colores surtidos </t>
  </si>
  <si>
    <t xml:space="preserve">franelas de hombre de algodon  talla L colores surtidos </t>
  </si>
  <si>
    <t xml:space="preserve">franelas de hombre de algodon talla XL colores surtidos </t>
  </si>
  <si>
    <t>juegos de medias de hombre en algodón talla 39</t>
  </si>
  <si>
    <t>juegos de medias de hombre en algodón talla 40</t>
  </si>
  <si>
    <t>juegos de medias de hombre en algodón talla 41</t>
  </si>
  <si>
    <t>juegos de medias de hombre en algodón talla 42</t>
  </si>
  <si>
    <t>juegos de medias de hombre en algodón talla 43</t>
  </si>
  <si>
    <t>juegos de medias de mujer en algodon  talla 35</t>
  </si>
  <si>
    <t>juegos de medias de mujer en algodon  talla 36</t>
  </si>
  <si>
    <t>juegos de medias de mujer en algodon  talla 37</t>
  </si>
  <si>
    <t>juegos de medias de mujer en algodon  talla 38</t>
  </si>
  <si>
    <t>juegos de medias de mujer en algodon  talla 39</t>
  </si>
  <si>
    <t>jeans de niño modelos surtidos talla 6</t>
  </si>
  <si>
    <t>jeans de niño modelos surtidos talla 8</t>
  </si>
  <si>
    <t>jeans de niño modelos surtidos talla 10</t>
  </si>
  <si>
    <t>jeans de niño modelos surtidos talla 12</t>
  </si>
  <si>
    <t>jeans de niña modelos surtidos talla 6</t>
  </si>
  <si>
    <t>jeans de niña modelos surtidos talla 8</t>
  </si>
  <si>
    <t>jeans de niña modelos surtidos talla 10</t>
  </si>
  <si>
    <t>jeans de niña modelos surtidos talla 12</t>
  </si>
  <si>
    <t>faldas de dama modelos surtidos talla 6</t>
  </si>
  <si>
    <t>faldas de dama modelos surtidos talla 8</t>
  </si>
  <si>
    <t>faldas de dama modelos surtidos talla 10</t>
  </si>
  <si>
    <t>faldas de dama modelos surtidos talla 12</t>
  </si>
  <si>
    <t>faldas de dama modelos surtidos talla 14</t>
  </si>
  <si>
    <t>faldas de dama modelos surtidos talla 16</t>
  </si>
  <si>
    <t>ALMOHADAS DE PLUMA 50*70</t>
  </si>
  <si>
    <t>EXTINTOR ABC DE 2,5 LIBRAS</t>
  </si>
  <si>
    <t>BOTIQUIN DE PRIMEROS AUXILIOS RECOMENDADO POR LA ARL1 Alcohol antiséptico frasco x 120ml tapa rosca, 1 Algodón paquete x 25 gr, 1 Aplicadores paquete x 20 unidades, 2 Apósito ocular adulto, 1 Bajalenguas paquete x 20 unidades, 2 Bolsa plástica roja pequeña, 1 Cuello ortopédico blando espuma tipo Thomas, 10 Cura unidad,  1 Esferos, 1 Esparadrapo de 1/2" x 5 yardas, 1 Gancho nodriza, 1 Gasa estéril 7.5x7.5 por 5 unidades, 1 Guante par empacado individual vinilo, 1 Inmovilizador maleable para extremidades superior o inferiores, 1 Libreta, 1 Linterna, dinamo recargable no necesita pilas, 1 Manual de primeros auxilios, 1 Suero oral sales para rehidratación sobre, 1 Termómetro digital, 1 Tijera sencilla, 1 Venda de algodón 3" x 5 yardas, 1 Venda elástica 2" x 5 yardas, 1 Venda elástica 3" x 5 yardas, 1 Venda elástica 5" x 5 yardas, 1 Venda triangular, 1 Yodopovidona solución 120ml, 1 Morral sencillo elaborado en lona morral de 35cm x 30cm x 8 cm compuesto por dos bolsillos (uno grande y uno pequeño), bolsillos internos en vinilo, reata para cargar en hombros, estampado a una tinta).</t>
  </si>
  <si>
    <t>Guantes para palpar CAJA X 100 UND</t>
  </si>
  <si>
    <t>Guantes de cirujia CAJA X 100 UND</t>
  </si>
  <si>
    <t>CORTINA CON VELO COLOR BLANCO 137CM X 223CM X 45CM</t>
  </si>
  <si>
    <t>CORTINA CON VELO COLOR BEIG 137CM X 223CM X 45CM</t>
  </si>
  <si>
    <t>ALFOMBRA COLOR AZUL MARINO CON FIGURA MANDALA EN EL CENTRO. MEDIDAS: 120 x 170 cm</t>
  </si>
  <si>
    <t>ALFOMBRA COLOR BEIG CON FIGURA MANDALA EN EL CENTRO. MEDIDAS: 120 x 170 cm</t>
  </si>
  <si>
    <t>ALFOMBRA COLOR ROJO OSCURO CON FIGURA MANDALA EN EL CENTRO. MEDIDAS: 120 x 170 cm</t>
  </si>
  <si>
    <t>GANCHOS EXHIBIDOERES PARA TABLA RANURADORA INTERLINE DE 20CM, EN ACERO CROMADO</t>
  </si>
  <si>
    <t>PQ X 50</t>
  </si>
  <si>
    <t xml:space="preserve">ALAMBRE PARA BISUTERIA CALIBRE 12. ROLLO X 12 </t>
  </si>
  <si>
    <t>ALAMBRE PARA BISUTERIA EN ACERO DIFERENTES NUMEROS ROLLO X 65 MTS</t>
  </si>
  <si>
    <t>ALAMBRE DE COBRE CALIBRE 26 PARA BISUTERIA X 100 YARDAS</t>
  </si>
  <si>
    <t>COLLARES EN CRUZ DE ACERINA/PLATA</t>
  </si>
  <si>
    <t>CORDON ENCERADO ROLLO 80 MT</t>
  </si>
  <si>
    <t xml:space="preserve">HILO COSER 500YRS COLORES SURTIDOS X 12 </t>
  </si>
  <si>
    <t xml:space="preserve"> CAJA</t>
  </si>
  <si>
    <t>HILO COSER 2000 YARDAS X 20</t>
  </si>
  <si>
    <t xml:space="preserve">CAJA </t>
  </si>
  <si>
    <t>CIERRE DE COBRE 15CM Y 20CM COLORES SURTIDOS 30 DOCENA DE CADA UNO</t>
  </si>
  <si>
    <t xml:space="preserve">CIERRE PLASTICO DE 10CM Y 15 CM COLORES SURTIDOS 5 DOCENAS DE CADA UNO </t>
  </si>
  <si>
    <t xml:space="preserve">NAILON CALIBRE 0,45 ROLLO X 100 </t>
  </si>
  <si>
    <t xml:space="preserve">AGUJA PARA COCER CUERO MARROQUINERIA INCLUYE TRES TIPOS DE AGUJACON HILOS DE CALIBRE GRUESO TIPO 0,8MM Y 1MM,LONGITUD 5.5CM PAQUETE X 12 UNIDADES </t>
  </si>
  <si>
    <t xml:space="preserve">PQ </t>
  </si>
  <si>
    <t>AGUJA CROCHET PARA TEJER,MANGO SILICONADO 2.0MM X 6.0MM</t>
  </si>
  <si>
    <t>AGUJA PARA COSER A MANO OJO DORADO X 75 UNDS</t>
  </si>
  <si>
    <t xml:space="preserve">SET </t>
  </si>
  <si>
    <t xml:space="preserve">AGUJA COSER PLASTICO DE 2,8 IN DE COLOR MIXTO SET X 20 </t>
  </si>
  <si>
    <t xml:space="preserve">MADEJA DE CAUCHO DE 3 CM 4CM 5 CM 4 MADEJAS DE CADA UNO </t>
  </si>
  <si>
    <t>MADEJA</t>
  </si>
  <si>
    <t xml:space="preserve">BALON CAUCHO PAQUETE X 100 </t>
  </si>
  <si>
    <t>PQ</t>
  </si>
  <si>
    <t>FOAMI 4 CARTAS PLANO COLORES VARIOS</t>
  </si>
  <si>
    <t>tela quirúrgica varios colores blanco,negro,naranja,verde,amarillo,veis de 10 metros por cada color</t>
  </si>
  <si>
    <t xml:space="preserve">metro </t>
  </si>
  <si>
    <t>tela quirúrgica estampada 4 modelos de estampado 10 metros por estampado</t>
  </si>
  <si>
    <t>genero algodón estampado 100% algodón 5 motivos 25 metros por cada color</t>
  </si>
  <si>
    <t>genero unicolor blanco</t>
  </si>
  <si>
    <t>genero unicolor azul nube</t>
  </si>
  <si>
    <t>genero unicolor verde agua</t>
  </si>
  <si>
    <t>genero unicolor rojo</t>
  </si>
  <si>
    <t>genero unicolor veis</t>
  </si>
  <si>
    <t>genero unicolor naranja</t>
  </si>
  <si>
    <t>genero estampado de 7 motivos 30 metros x cada motivo</t>
  </si>
  <si>
    <t>tela toalla estampada 4 colores surtidos</t>
  </si>
  <si>
    <t>tela cortina isla de 2.8 A</t>
  </si>
  <si>
    <t>tela cortina yacar labrado 2.8A</t>
  </si>
  <si>
    <t>muselina blanca</t>
  </si>
  <si>
    <t>muselina rosada</t>
  </si>
  <si>
    <t>muselina veis</t>
  </si>
  <si>
    <t>muselina verde agua</t>
  </si>
  <si>
    <t>cierres de 20 cm cobre colores negro,blanco,azul marino, beige y marrón 1 docena por cada color</t>
  </si>
  <si>
    <t xml:space="preserve">docenas </t>
  </si>
  <si>
    <t>cierre corriente plástico de 20 cm varios colores: rojo, azul rey, beige, hueso,gris,blanco,negro,naranja y verde oliva 1 docena por cada color</t>
  </si>
  <si>
    <t>cierre de 30 cm plástico colores surtidos</t>
  </si>
  <si>
    <t>cierre de 40 cm plástico colores surtidos</t>
  </si>
  <si>
    <t>cierre de 50 cm plástico colores surtidos</t>
  </si>
  <si>
    <t>elástico de 3cm</t>
  </si>
  <si>
    <t>kilo</t>
  </si>
  <si>
    <t>elástico de 1/2 cm</t>
  </si>
  <si>
    <t xml:space="preserve">kilo </t>
  </si>
  <si>
    <t>elástico de 4cm</t>
  </si>
  <si>
    <t>elástico de 6cm</t>
  </si>
  <si>
    <t>hilo colores surtidos de 5 mil yardas L20</t>
  </si>
  <si>
    <t xml:space="preserve">unidad </t>
  </si>
  <si>
    <t>hilo de 2 mil yardas colores surtidos L20</t>
  </si>
  <si>
    <t>aguja filiteadora el paño de 4 unidades</t>
  </si>
  <si>
    <t>aguja collarin paño</t>
  </si>
  <si>
    <t>Maniquis dama completo</t>
  </si>
  <si>
    <t>Maniquis de caballero completo</t>
  </si>
  <si>
    <t>Maniquis de niño completo</t>
  </si>
  <si>
    <t>Maniquis de niña completo</t>
  </si>
  <si>
    <t>Ganchos para colgar ropa de madera con pinza metalica</t>
  </si>
  <si>
    <t>Ganchos para colgar ropa de madera</t>
  </si>
  <si>
    <t>VESTIDOS PARA NIÑA TALLA 4 MODELOS Y COLORES VARIADOS</t>
  </si>
  <si>
    <t>UNIDADES</t>
  </si>
  <si>
    <t>VESTIDOS PARA NIÑA TALLA 6 MODELOS Y COLORES VARIADOS</t>
  </si>
  <si>
    <t>VESTIDOS PARA NIÑA TALLA 8 MODELOS Y COLORES VARIADOS</t>
  </si>
  <si>
    <t>VESTIDOS PARA NIÑA TALLA 10 MODELOS Y COLORES VARIADOS</t>
  </si>
  <si>
    <t>VESTIDOS PARA NIÑA TALLA 12 MODELOS Y COLORES VARIADOS</t>
  </si>
  <si>
    <t>VESTIDOS PARA DAMA TALLA XS MODELOS Y COLORES VARIADOS</t>
  </si>
  <si>
    <t>VESTIDOS PARA DAMA TALLA S MODELOS Y COLORES VARIADOS</t>
  </si>
  <si>
    <t>VESTIDOS PARA DAMA TALLA M MODELOS Y COLORES VARIADOS</t>
  </si>
  <si>
    <t>VESTIDOS PARA DAMA TALLA L MODELOS Y COLORES VARIADOS</t>
  </si>
  <si>
    <t>VESTIDOS PARA DAMA TALLA XL MODELOS Y COLORES VARIADOS</t>
  </si>
  <si>
    <t>JEANS PARA NIÑO TALLA 6 MODELOS Y COLORES VARIADOS</t>
  </si>
  <si>
    <t>JEANS PARA NIÑO TALLA 8 MODELOS Y COLORES VARIADOS</t>
  </si>
  <si>
    <t>JEANS PARA NIÑO TALLA 10 MODELOS Y COLORES VARIADOS</t>
  </si>
  <si>
    <t>JEANS PARA NIÑO TALLA 12 MODELOS Y COLORES VARIADOS</t>
  </si>
  <si>
    <t>JEANS PARA NIÑA TALLA 6 MODELOS Y COLORES VARIADOS</t>
  </si>
  <si>
    <t>JEANS PARA NIÑA TALLA 8 MODELOS Y COLORES VARIADOS</t>
  </si>
  <si>
    <t>JEANS PARA NIÑA TALLA 10 MODELOS Y COLORES VARIADOS</t>
  </si>
  <si>
    <t>JEANS PARA NIÑA TALLA 12 MODELOS Y COLORES VARIADOS</t>
  </si>
  <si>
    <t>FRANELAS PARA CABALLERO TALLA S MODELOS Y COLORES VARIADOS</t>
  </si>
  <si>
    <t>FRANELAS PARA CABALLERO TALLA M MODELOS Y COLORES VARIADOS</t>
  </si>
  <si>
    <t>FRANELAS PARA CABALLERO TALLA L MODELOS Y COLORES VARIADOS</t>
  </si>
  <si>
    <t>FRANELAS PARA CABALLERO TALLA XL MODELOS Y COLORES VARIADOS</t>
  </si>
  <si>
    <t>FRANELAS PARA NIÑO TALLA 6 MODELOS Y COLORES VARIADOS</t>
  </si>
  <si>
    <t>FRANELAS PARA NIÑO TALLA 8 MODELOS Y COLORES VARIADOS</t>
  </si>
  <si>
    <t>FRANELAS PARA NIÑO TALLA 10 MODELOS Y COLORES VARIADOS</t>
  </si>
  <si>
    <t>FRANELAS PARA NIÑO TALLA 12 MODELOS Y COLORES VARIADOS</t>
  </si>
  <si>
    <t>PIJAMA PARA DAMA TALLA XS MODELOS Y COLORES VARIADOS</t>
  </si>
  <si>
    <t>PIJAMA PARA DAMA TALLA S MODELOS Y COLORES VARIADOS</t>
  </si>
  <si>
    <t>PIJAMA PARA DAMA TALLA M MODELOS Y COLORES VARIADOS</t>
  </si>
  <si>
    <t>PIJAMA PARA DAMA TALLA L MODELOS Y COLORES VARIADOS</t>
  </si>
  <si>
    <t>PIJAMA PARA DAMA TALLA XL MODELOS Y COLORES VARIADOS</t>
  </si>
  <si>
    <t>PIJAMA PARA CABALLERO TALLA S MODELOS Y COLORES VARIADOS</t>
  </si>
  <si>
    <t>PIJAMA PARA CABALLERO TALLA M MODELOS Y COLORES VARIADOS</t>
  </si>
  <si>
    <t>PIJAMA PARA CABALLERO TALLA L MODELOS Y COLORES VARIADOS</t>
  </si>
  <si>
    <t>PIJAMA PARA CABALLERO TALLA XL MODELOS Y COLORES VARIADOS</t>
  </si>
  <si>
    <t>ABRIGOS CON GORRO PARA NIÑO TALLA 6 MODELOS Y COLORES VARIADOS</t>
  </si>
  <si>
    <t>ABRIGOS CON GORRO PARA NIÑO TALLA 8 MODELOS Y COLORES VARIADOS</t>
  </si>
  <si>
    <t>ABRIGOS CON GORRO PARA NIÑO TALLA 10 MODELOS Y COLORES VARIADOS</t>
  </si>
  <si>
    <t>ABRIGOS CON GORRO PARA NIÑO TALLA 12 MODELOS Y COLORES VARIADOS</t>
  </si>
  <si>
    <t>ABRIGOS CON GORRO PARA NIÑA TALLA 6 MODELOS Y COLORES VARIADOS</t>
  </si>
  <si>
    <t>ABRIGOS CON GORRO PARA NIÑA TALLA 8 MODELOS Y COLORES VARIADOS</t>
  </si>
  <si>
    <t>ABRIGOS CON GORRO PARA NIÑA TALLA 10 MODELOS Y COLORES VARIADOS</t>
  </si>
  <si>
    <t>ABRIGOS CON GORRO PARA NIÑA TALLA 12 MODELOS Y COLORES VARIADOS</t>
  </si>
  <si>
    <t>ABRIGOS CON GORRO PARA DAMA TALLA XS MODELOS Y COLORES VARIADOS</t>
  </si>
  <si>
    <t>ABRIGOS CON GORRO PARA DAMA TALLA S MODELOS Y COLORES VARIADOS</t>
  </si>
  <si>
    <t>ABRIGOS CON GORRO PARA DAMA TALLA M MODELOS Y COLORES VARIADOS</t>
  </si>
  <si>
    <t>ABRIGOS CON GORRO PARA DAMA TALLA L MODELOS Y COLORES VARIADOS</t>
  </si>
  <si>
    <t>ABRIGOS CON GORRO PARA DAMA TALLA XL MODELOS Y COLORES VARIADOS</t>
  </si>
  <si>
    <t>1/2 DOCENA</t>
  </si>
  <si>
    <t>JEANS PARA CABALLERO TALLA 28 MODELOS Y COLORES VARIADOS</t>
  </si>
  <si>
    <t>JEANS PARA CABALLERO TALLA 30 MODELOS Y COLORES VARIADOS</t>
  </si>
  <si>
    <t>JEANS PARA CABALLERO TALLA 32 MODELOS Y COLORES VARIADOS</t>
  </si>
  <si>
    <t>JEANS PARA CABALLERO TALLA 34 MODELOS Y COLORES VARIADOS</t>
  </si>
  <si>
    <t>JEANS PARA DAMA TALLA 10 MODELOS Y COLORES VARIADOS</t>
  </si>
  <si>
    <t>JEANS PARA DAMA TALLA 12 MODELOS Y COLORES VARIADOS</t>
  </si>
  <si>
    <t>JEANS PARA DAMA TALLA 14 MODELOS Y COLORES VARIADOS</t>
  </si>
  <si>
    <t>JEANS PARA DAMA TALLA 16 MODELOS Y COLORES VARIADOS</t>
  </si>
  <si>
    <t>BLUSAS PARA DAMA TALLA XS MODELOS Y COLORES VARIADOS</t>
  </si>
  <si>
    <t>BLUSAS PARA DAMA TALLA S MODELOS Y COLORES VARIADOS</t>
  </si>
  <si>
    <t>BLUSAS PARA DAMA TALLA M MODELOS Y COLORES VARIADOS</t>
  </si>
  <si>
    <t>BLUSAS PARA DAMA TALLA L MODELOS Y COLORES VARIADOS</t>
  </si>
  <si>
    <t>BLUSAS PARA DAMA TALLA XL MODELOS Y COLORES VARIADOS</t>
  </si>
  <si>
    <t>BLUSA PARA NIÑA TALLA 6 MODELOS Y COLORES VARIADOS</t>
  </si>
  <si>
    <t>BLUSA PARA NIÑA TALLA 8 MODELOS Y COLORES VARIADOS</t>
  </si>
  <si>
    <t>BLUSA PARA NIÑA TALLA 10 MODELOS Y COLORES VARIADOS</t>
  </si>
  <si>
    <t>BLUSA PARA NIÑA TALLA 12 MODELOS Y COLORES VARIADOS</t>
  </si>
  <si>
    <t>CAMISA DE VESTIR FORMAL PARA CABALLERO TALLA S MODELOS VARIADOS (MANGA CORTA Y MANGA LARGA) Y COLORES VARIADOS</t>
  </si>
  <si>
    <t>CAMISA DE VESTIR FORMAL PARA CABALLERO TALLA M MODELOS VARIADOS (MANGA CORTA Y MANGA LARGA) Y COLORES VARIADOS</t>
  </si>
  <si>
    <t>CAMISA DE VESTIR FORMAL PARA CABALLERO TALLA L MODELOS VARIADOS (MANGA CORTA Y MANGA LARGA) Y COLORES VARIADOS</t>
  </si>
  <si>
    <t>CAMISA DE VESTIR FORMAL PARA CABALLERO TALLA XL MODELOS VARIADOS (MANGA CORTA Y MANGA LARGA) Y COLORES VARIADOS</t>
  </si>
  <si>
    <t>PIJAMA PARA NIÑA TALLA 4 MODELOS Y COLORES VARIADOS</t>
  </si>
  <si>
    <t>PIJAMA PARA NIÑA TALLA 6 MODELOS Y COLORES VARIADOS</t>
  </si>
  <si>
    <t>PIJAMA PARA NIÑA TALLA 8 MODELOS Y COLORES VARIADOS</t>
  </si>
  <si>
    <t>PIJAMA PARA NIÑA TALLA 10 MODELOS Y COLORES VARIADOS</t>
  </si>
  <si>
    <t>PIJAMA PARA NIÑO TALLA 4 MODELOS Y COLORES VARIADOS</t>
  </si>
  <si>
    <t>PIJAMA PARA NIÑO TALLA 6 MODELOS Y COLORES VARIADOS</t>
  </si>
  <si>
    <t>PIJAMA PARA NIÑO TALLA 8 MODELOS Y COLORES VARIADOS</t>
  </si>
  <si>
    <t>PIJAMA PARA NIÑO TALLA 10 MODELOS Y COLORES VARIADOS</t>
  </si>
  <si>
    <t>ABRIGOS CON GORRO PARA CABALLERO TALLA S MODELOS Y COLORES VARIADOS</t>
  </si>
  <si>
    <t>ABRIGOS CON GORRO PARA CABALLERO TALLA M MODELOS Y COLORES VARIADOS</t>
  </si>
  <si>
    <t>ABRIGOS CON GORRO PARA CABALLERO TALLA L MODELOS Y COLORES VARIADOS</t>
  </si>
  <si>
    <t>ABRIGOS CON GORRO PARA CABALLERO TALLA XL MODELOS Y COLORES VARIADOS</t>
  </si>
  <si>
    <t>CALZADO DEPORTIVO PARA DAMA TALLA 34 MODELOS Y COLORES VARIADOS</t>
  </si>
  <si>
    <t>CALZADO DEPORTIVO PARA DAMA TALLA 35 MODELOS Y COLORES VARIADOS</t>
  </si>
  <si>
    <t>CALZADO DEPORTIVO PARA DAMA TALLA 36 MODELOS Y COLORES VARIADOS</t>
  </si>
  <si>
    <t>CALZADO DEPORTIVO PARA DAMA TALLA 37 MODELOS Y COLORES VARIADOS</t>
  </si>
  <si>
    <t>CALZADO DEPORTIVO PARA CABALLERO TALLA 37 MODELOS Y COLORES VARIADOS</t>
  </si>
  <si>
    <t>CALZADO DEPORTIVO PARA CABALLERO TALLA 38 MODELOS Y COLORES VARIADOS</t>
  </si>
  <si>
    <t>CALZADO DEPORTIVO PARA CABALLERO TALLA 39 MODELOS Y COLORES VARIADOS</t>
  </si>
  <si>
    <t>CALZADO DEPORTIVO PARA CABALLERO TALLA 40 MODELOS Y COLORES VARIADOS</t>
  </si>
  <si>
    <t>CALZADO DEPORTIVO PARA CABALLERO TALLA 41 MODELOS Y COLORES VARIADOS</t>
  </si>
  <si>
    <t>CALZADO DEPORTIVO PARA CABALLERO TALLA 42 MODELOS Y COLORES VARIADOS</t>
  </si>
  <si>
    <t xml:space="preserve"> NI010SH87RROCO NIKE PRESTO FIY WORLD Talla (38)</t>
  </si>
  <si>
    <t>Unidades</t>
  </si>
  <si>
    <t>NI010SH24IZICO NIKE RUNNING Talla (35,36)</t>
  </si>
  <si>
    <t>NI010SH53DFYCO NIKE RUNNING Talla (36,37,38)</t>
  </si>
  <si>
    <t>NI010SH10CZLCO NIKE TRAINING (Talla 35,36,37)</t>
  </si>
  <si>
    <t>AD858SH32BNZCO ADIDAS PERFORMANCE Talla (37,38,39)</t>
  </si>
  <si>
    <t>AD858SH53BDUCO ADIDAS PERFORMANCE Talla (38,39,40)</t>
  </si>
  <si>
    <t>AD858SH45BISCO ADIDAS PERFORMANCE Talla (35,36,37)</t>
  </si>
  <si>
    <t>AD858SH23EYYCO ADIDAS PERFORMANCE Talla (35,36,37)</t>
  </si>
  <si>
    <t>AD858SH61DBICO ADIDAS PERFORMANCE Talla (37,38,39)</t>
  </si>
  <si>
    <t>AD858SH12VLJCO ADIDAS PERFORMANCE DURAMO Talla (38,39,40)</t>
  </si>
  <si>
    <t>AD858SH37XBQCO ADIDAS RUNNING Talla (38,39,40)</t>
  </si>
  <si>
    <t>NI010SH54ENXCO NIKE TRAINING Talla (35,36)</t>
  </si>
  <si>
    <t>AD858SH32DCLCO ADIDAS PERFORMANCE Talla (38,39,40)</t>
  </si>
  <si>
    <t>AD858SH41BQCO ADIDAS RUNNING Talla (38,39)</t>
  </si>
  <si>
    <t>AD858SH26UTDCO ADIDAS RUNNING Talla (36,37,38)</t>
  </si>
  <si>
    <t>AD858SH08FWTCO ADIDAS RUNNING Talla (39,40)</t>
  </si>
  <si>
    <t>AD858SH63XOACO ADIDAS PERFORMANCE Talla (38,39,40)</t>
  </si>
  <si>
    <t>AD858SH33DCKCO ADIDAS RUNNING Talla (37,38,39)</t>
  </si>
  <si>
    <t>AD858SH86NLPCO ADIDAS RUNNING Talla (35,36,37)</t>
  </si>
  <si>
    <t>AD858SH87QZOCO ADIDAS RUNNING Talla (34,35,36)</t>
  </si>
  <si>
    <t>AD858SH47XOQCO ADIDAS Galaxy Talla ( 36,37,38)</t>
  </si>
  <si>
    <t>NI061SH45ERICO NIKE LIFESTYLE Talla (37,40)</t>
  </si>
  <si>
    <t>Exhibidor cuello en yute grande</t>
  </si>
  <si>
    <t>Exhibidor cuello en yute pequeño</t>
  </si>
  <si>
    <t>Exhibidor de relojes en yute 1 tubo</t>
  </si>
  <si>
    <t>Maniquie hombre color negro brillante</t>
  </si>
  <si>
    <t>Maniquie Mujer color negro Brillante</t>
  </si>
  <si>
    <t>Caja Base tapa Con carton  microcorugado de 420 gr + impresión a una tinta 23x15x9</t>
  </si>
  <si>
    <t>Caja base tapa Con carton  microcorugado de 420 gr + impresión a una tinta 29x28x10</t>
  </si>
  <si>
    <t>caja base tapaCon carton  microcorugado de 420 gr + impresión a una tinta 34x24x10</t>
  </si>
  <si>
    <t>Saco de Dama a rayas</t>
  </si>
  <si>
    <t>Saco Hombre</t>
  </si>
  <si>
    <t>Saco Danza moños</t>
  </si>
  <si>
    <t>Saco Abierto dama</t>
  </si>
  <si>
    <t>Gorros en Diferentes tonos</t>
  </si>
  <si>
    <t>Bufandas en Diferentes tonos</t>
  </si>
  <si>
    <t>Bufanda moton en Diferentes tonos</t>
  </si>
  <si>
    <t>Medias en Diferentes tonos</t>
  </si>
  <si>
    <t>Guantes Abierto dama</t>
  </si>
  <si>
    <t>Chalecos en Diferentes tonos</t>
  </si>
  <si>
    <t>alpargata pacha - Alpargatas, dama y caballero , Tallas de la 25 ,26,27,28,28,29,30,31,32</t>
  </si>
  <si>
    <t>MOCHILA ARHUACA Pequeña Surtida</t>
  </si>
  <si>
    <t>MOCHILA ARHUACA Mediana Surtida</t>
  </si>
  <si>
    <t>MOCHILA ARHUACA Grande Surtida</t>
  </si>
  <si>
    <t>Bota licorera</t>
  </si>
  <si>
    <t>Combo antioqueño niño</t>
  </si>
  <si>
    <t>Alpargata colores</t>
  </si>
  <si>
    <t>Cotiza blanca</t>
  </si>
  <si>
    <t>Poncho niño</t>
  </si>
  <si>
    <t>Mulera sublimada</t>
  </si>
  <si>
    <t>Poncho estampado de paso</t>
  </si>
  <si>
    <t>Mulera mexicana</t>
  </si>
  <si>
    <t>Poncho publicitario</t>
  </si>
  <si>
    <t>Dijes en covergol fino</t>
  </si>
  <si>
    <t>Dijes Surtidos</t>
  </si>
  <si>
    <t>candogas en acero inoxidable doradas</t>
  </si>
  <si>
    <t>Candongas tipo melcocha en aceroinoxidable</t>
  </si>
  <si>
    <t>arete n perla  largo</t>
  </si>
  <si>
    <t>candogas en acero inoxidable plateadas</t>
  </si>
  <si>
    <t>Esclavas para dama</t>
  </si>
  <si>
    <t>esclavas en acero inoxidable PARA HOMBRE</t>
  </si>
  <si>
    <t>Juegos de cadena con aretes para niñaen acero inoxidable</t>
  </si>
  <si>
    <t>Cadenas</t>
  </si>
  <si>
    <t>Cadenas plata, dorado, bicolor</t>
  </si>
  <si>
    <t>Cadena tejido culebra en acero inoxidable</t>
  </si>
  <si>
    <t>cadena singapur</t>
  </si>
  <si>
    <t xml:space="preserve">Anillos hombre </t>
  </si>
  <si>
    <t>Anillos dama</t>
  </si>
  <si>
    <t>MUÑECAS CHINITAS GRAMALOTERAS JUEGOS DE 3 TAMAÑOS</t>
  </si>
  <si>
    <t>Gorra visera curva Durban color verde</t>
  </si>
  <si>
    <t>Gorra visera plana Durban color verde</t>
  </si>
  <si>
    <t>Gorra visera curva durban color azul</t>
  </si>
  <si>
    <t>Gorra visera plana Durban color azul</t>
  </si>
  <si>
    <t>Gorra visera curva govelino color morado</t>
  </si>
  <si>
    <t>Gorra visera plana goveliono color morado</t>
  </si>
  <si>
    <t>Gorra visera plana govelino snake</t>
  </si>
  <si>
    <t>Gorra visera plana govelinos cuadros</t>
  </si>
  <si>
    <t>Botaners secciones</t>
  </si>
  <si>
    <t>Pashminas Chal tipo cachemir</t>
  </si>
  <si>
    <t>Pashminas surtidas</t>
  </si>
  <si>
    <t>Pijamas enterizas tallas 18/S/M/L</t>
  </si>
  <si>
    <t>Pijamas enterizas tallas 12/14/16</t>
  </si>
  <si>
    <t>pijamas leñador talla S/M/L/XI</t>
  </si>
  <si>
    <t>Correas con tejido a mano, con hebilla clasica surtida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</si>
</sst>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CEBFA"/>
        <bgColor indexed="64"/>
      </patternFill>
    </fill>
    <fill>
      <patternFill patternType="solid">
        <fgColor rgb="FF88E3F8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/>
    <xf numFmtId="164" fontId="0" fillId="0" borderId="0" xfId="2" applyNumberFormat="1" applyFont="1" applyBorder="1"/>
    <xf numFmtId="164" fontId="0" fillId="0" borderId="0" xfId="1" applyNumberFormat="1" applyFont="1" applyBorder="1"/>
    <xf numFmtId="164" fontId="0" fillId="2" borderId="0" xfId="0" applyNumberFormat="1" applyFill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2" borderId="0" xfId="1" applyNumberFormat="1" applyFont="1" applyFill="1" applyBorder="1"/>
    <xf numFmtId="164" fontId="0" fillId="2" borderId="0" xfId="2" applyNumberFormat="1" applyFont="1" applyFill="1" applyBorder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3" applyBorder="1" applyAlignment="1">
      <alignment vertic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3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2" borderId="0" xfId="1" applyNumberFormat="1" applyFont="1" applyFill="1" applyBorder="1" applyProtection="1">
      <protection locked="0"/>
    </xf>
    <xf numFmtId="9" fontId="0" fillId="2" borderId="0" xfId="2" applyFont="1" applyFill="1" applyBorder="1" applyAlignment="1" applyProtection="1">
      <alignment horizontal="center"/>
      <protection locked="0"/>
    </xf>
    <xf numFmtId="165" fontId="0" fillId="0" borderId="0" xfId="4" applyNumberFormat="1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4" fontId="0" fillId="0" borderId="0" xfId="2" applyNumberFormat="1" applyFont="1" applyBorder="1" applyProtection="1">
      <protection locked="0"/>
    </xf>
    <xf numFmtId="9" fontId="0" fillId="0" borderId="0" xfId="2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164" fontId="2" fillId="7" borderId="6" xfId="1" applyNumberFormat="1" applyFont="1" applyFill="1" applyBorder="1" applyAlignment="1" applyProtection="1">
      <alignment horizontal="center" vertical="center" wrapText="1"/>
      <protection locked="0"/>
    </xf>
    <xf numFmtId="9" fontId="2" fillId="7" borderId="6" xfId="2" applyFont="1" applyFill="1" applyBorder="1" applyAlignment="1" applyProtection="1">
      <alignment horizontal="center" vertical="center" wrapText="1"/>
      <protection locked="0"/>
    </xf>
    <xf numFmtId="164" fontId="2" fillId="9" borderId="6" xfId="1" applyNumberFormat="1" applyFont="1" applyFill="1" applyBorder="1" applyAlignment="1">
      <alignment horizontal="center" vertical="center" wrapText="1"/>
    </xf>
    <xf numFmtId="14" fontId="0" fillId="6" borderId="6" xfId="0" applyNumberFormat="1" applyFill="1" applyBorder="1" applyAlignment="1">
      <alignment vertical="center"/>
    </xf>
    <xf numFmtId="165" fontId="0" fillId="6" borderId="6" xfId="4" applyNumberFormat="1" applyFont="1" applyFill="1" applyBorder="1" applyAlignment="1">
      <alignment horizontal="right" vertical="center"/>
    </xf>
    <xf numFmtId="164" fontId="2" fillId="9" borderId="13" xfId="1" applyNumberFormat="1" applyFont="1" applyFill="1" applyBorder="1" applyAlignment="1">
      <alignment horizontal="center" vertical="center" wrapText="1"/>
    </xf>
    <xf numFmtId="164" fontId="2" fillId="9" borderId="13" xfId="2" applyNumberFormat="1" applyFont="1" applyFill="1" applyBorder="1" applyAlignment="1">
      <alignment horizontal="center" vertical="center" wrapText="1"/>
    </xf>
    <xf numFmtId="164" fontId="2" fillId="9" borderId="10" xfId="1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  <protection locked="0"/>
    </xf>
    <xf numFmtId="44" fontId="2" fillId="7" borderId="6" xfId="1" applyFont="1" applyFill="1" applyBorder="1" applyAlignment="1" applyProtection="1">
      <alignment horizontal="center" vertical="center" wrapText="1"/>
      <protection locked="0"/>
    </xf>
    <xf numFmtId="0" fontId="0" fillId="10" borderId="8" xfId="0" applyFill="1" applyBorder="1" applyAlignment="1" applyProtection="1">
      <alignment horizontal="left" vertical="top"/>
      <protection locked="0"/>
    </xf>
    <xf numFmtId="0" fontId="0" fillId="10" borderId="9" xfId="0" applyFill="1" applyBorder="1" applyAlignment="1" applyProtection="1">
      <alignment horizontal="left" vertical="top"/>
      <protection locked="0"/>
    </xf>
    <xf numFmtId="0" fontId="5" fillId="10" borderId="8" xfId="3" applyFill="1" applyBorder="1" applyAlignment="1" applyProtection="1">
      <alignment horizontal="left" vertical="top"/>
      <protection locked="0"/>
    </xf>
    <xf numFmtId="0" fontId="5" fillId="10" borderId="9" xfId="3" applyFill="1" applyBorder="1" applyAlignment="1" applyProtection="1">
      <alignment horizontal="left" vertical="top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left" vertical="top"/>
      <protection locked="0"/>
    </xf>
    <xf numFmtId="0" fontId="8" fillId="10" borderId="6" xfId="0" applyFont="1" applyFill="1" applyBorder="1" applyAlignment="1">
      <alignment vertical="center"/>
    </xf>
    <xf numFmtId="0" fontId="2" fillId="10" borderId="6" xfId="0" applyFont="1" applyFill="1" applyBorder="1" applyAlignment="1" applyProtection="1">
      <alignment vertical="center" wrapText="1"/>
      <protection locked="0"/>
    </xf>
    <xf numFmtId="164" fontId="11" fillId="10" borderId="6" xfId="1" applyNumberFormat="1" applyFont="1" applyFill="1" applyBorder="1" applyAlignment="1" applyProtection="1">
      <alignment horizontal="center" wrapText="1"/>
      <protection locked="0"/>
    </xf>
    <xf numFmtId="9" fontId="11" fillId="10" borderId="6" xfId="2" applyFont="1" applyFill="1" applyBorder="1" applyAlignment="1" applyProtection="1">
      <alignment horizontal="center"/>
      <protection locked="0"/>
    </xf>
    <xf numFmtId="0" fontId="11" fillId="10" borderId="6" xfId="2" applyNumberFormat="1" applyFont="1" applyFill="1" applyBorder="1" applyAlignment="1" applyProtection="1">
      <alignment horizontal="center"/>
      <protection locked="0"/>
    </xf>
    <xf numFmtId="165" fontId="11" fillId="10" borderId="6" xfId="4" applyNumberFormat="1" applyFont="1" applyFill="1" applyBorder="1" applyAlignment="1" applyProtection="1">
      <alignment horizontal="center"/>
      <protection locked="0"/>
    </xf>
    <xf numFmtId="164" fontId="11" fillId="8" borderId="6" xfId="1" applyNumberFormat="1" applyFont="1" applyFill="1" applyBorder="1" applyAlignment="1">
      <alignment horizontal="center"/>
    </xf>
    <xf numFmtId="164" fontId="11" fillId="8" borderId="6" xfId="2" applyNumberFormat="1" applyFont="1" applyFill="1" applyBorder="1" applyAlignment="1">
      <alignment horizontal="center"/>
    </xf>
    <xf numFmtId="164" fontId="11" fillId="8" borderId="6" xfId="1" applyNumberFormat="1" applyFont="1" applyFill="1" applyBorder="1" applyAlignment="1">
      <alignment horizontal="center" wrapText="1"/>
    </xf>
    <xf numFmtId="164" fontId="11" fillId="8" borderId="7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9" fillId="4" borderId="6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right" vertical="center"/>
    </xf>
    <xf numFmtId="14" fontId="0" fillId="10" borderId="8" xfId="0" applyNumberFormat="1" applyFill="1" applyBorder="1" applyAlignment="1" applyProtection="1">
      <alignment horizontal="left" vertical="top"/>
      <protection locked="0"/>
    </xf>
    <xf numFmtId="14" fontId="0" fillId="10" borderId="9" xfId="0" applyNumberFormat="1" applyFill="1" applyBorder="1" applyAlignment="1" applyProtection="1">
      <alignment horizontal="left" vertical="top"/>
      <protection locked="0"/>
    </xf>
    <xf numFmtId="0" fontId="0" fillId="10" borderId="7" xfId="0" applyFill="1" applyBorder="1" applyAlignment="1" applyProtection="1">
      <alignment horizontal="center" vertical="top"/>
      <protection locked="0"/>
    </xf>
    <xf numFmtId="0" fontId="0" fillId="10" borderId="9" xfId="0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11" borderId="2" xfId="0" applyFill="1" applyBorder="1" applyAlignment="1" applyProtection="1">
      <alignment horizontal="center" vertical="center"/>
      <protection locked="0"/>
    </xf>
    <xf numFmtId="0" fontId="0" fillId="11" borderId="3" xfId="0" applyFill="1" applyBorder="1" applyAlignment="1" applyProtection="1">
      <alignment horizontal="center" vertical="center"/>
      <protection locked="0"/>
    </xf>
    <xf numFmtId="0" fontId="0" fillId="11" borderId="4" xfId="0" applyFill="1" applyBorder="1" applyAlignment="1" applyProtection="1">
      <alignment horizontal="center" vertical="center"/>
      <protection locked="0"/>
    </xf>
    <xf numFmtId="0" fontId="0" fillId="11" borderId="0" xfId="0" applyFill="1" applyAlignment="1" applyProtection="1">
      <alignment horizontal="center" vertical="center"/>
      <protection locked="0"/>
    </xf>
    <xf numFmtId="0" fontId="0" fillId="11" borderId="5" xfId="0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11" borderId="11" xfId="0" applyFill="1" applyBorder="1" applyAlignment="1" applyProtection="1">
      <alignment horizontal="center" vertical="center"/>
      <protection locked="0"/>
    </xf>
    <xf numFmtId="0" fontId="0" fillId="11" borderId="12" xfId="0" applyFill="1" applyBorder="1" applyAlignment="1" applyProtection="1">
      <alignment horizontal="center" vertical="center"/>
      <protection locked="0"/>
    </xf>
    <xf numFmtId="0" fontId="8" fillId="10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0" fillId="11" borderId="6" xfId="0" applyFill="1" applyBorder="1" applyAlignment="1" applyProtection="1">
      <alignment horizontal="left" vertical="center"/>
      <protection locked="0"/>
    </xf>
    <xf numFmtId="0" fontId="7" fillId="11" borderId="6" xfId="0" applyFont="1" applyFill="1" applyBorder="1" applyAlignment="1" applyProtection="1">
      <alignment horizontal="left" vertical="center"/>
      <protection locked="0"/>
    </xf>
  </cellXfs>
  <cellStyles count="6">
    <cellStyle name="Hipervínculo" xfId="3" builtinId="8"/>
    <cellStyle name="Millares" xfId="4" builtinId="3"/>
    <cellStyle name="Moneda" xfId="1" builtinId="4"/>
    <cellStyle name="Normal" xfId="0" builtinId="0"/>
    <cellStyle name="Normal 4" xfId="5" xr:uid="{00000000-0005-0000-0000-000004000000}"/>
    <cellStyle name="Porcentaje" xfId="2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fill>
        <patternFill patternType="solid">
          <fgColor indexed="64"/>
          <bgColor rgb="FFACEBFA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ACEBFA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CEBFA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rgb="FFACEBFA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ACEBFA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ACEBF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ACEBFA"/>
      <color rgb="FF88E3F8"/>
      <color rgb="FF55D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Cotizacion" displayName="tCotizacion" ref="B15:P797" totalsRowShown="0" headerRowDxfId="21" headerRowBorderDxfId="20" tableBorderDxfId="19" totalsRowBorderDxfId="18">
  <autoFilter ref="B15:P797" xr:uid="{00000000-0009-0000-0100-000001000000}"/>
  <tableColumns count="15">
    <tableColumn id="1" xr3:uid="{00000000-0010-0000-0000-000001000000}" name="ID" dataDxfId="17" totalsRowDxfId="16"/>
    <tableColumn id="2" xr3:uid="{00000000-0010-0000-0000-000002000000}" name="Descripción del artículo" dataDxfId="15"/>
    <tableColumn id="3" xr3:uid="{00000000-0010-0000-0000-000003000000}" name="Unidad de medida solicitada" dataDxfId="14" totalsRowDxfId="13"/>
    <tableColumn id="4" xr3:uid="{00000000-0010-0000-0000-000004000000}" name="Cant. Solicitada" dataDxfId="12" totalsRowDxfId="11"/>
    <tableColumn id="15" xr3:uid="{00000000-0010-0000-0000-00000F000000}" name="Tiene el arículo disponible o algún artículo equivalente" dataDxfId="10"/>
    <tableColumn id="5" xr3:uid="{00000000-0010-0000-0000-000005000000}" name="Descripción del artículo ofertado" dataDxfId="9"/>
    <tableColumn id="8" xr3:uid="{00000000-0010-0000-0000-000008000000}" name="Vr Unitario (antes de IVA)" dataDxfId="8" dataCellStyle="Moneda"/>
    <tableColumn id="10" xr3:uid="{00000000-0010-0000-0000-00000A000000}" name="% de IVA (si aplica)" dataDxfId="7" dataCellStyle="Porcentaje"/>
    <tableColumn id="13" xr3:uid="{00000000-0010-0000-0000-00000D000000}" name="Garantía ofrecida (expresada en meses)" dataDxfId="6" dataCellStyle="Porcentaje"/>
    <tableColumn id="14" xr3:uid="{00000000-0010-0000-0000-00000E000000}" name="Tiempo de entrega (expresado en días calendario)" dataDxfId="5" dataCellStyle="Millares"/>
    <tableColumn id="9" xr3:uid="{00000000-0010-0000-0000-000009000000}" name="Valor total (antes de IVA)" dataDxfId="4" dataCellStyle="Moneda">
      <calculatedColumnFormula>tCotizacion[[#This Row],[Cant. Solicitada]]*tCotizacion[[#This Row],[Vr Unitario (antes de IVA)]]</calculatedColumnFormula>
    </tableColumn>
    <tableColumn id="11" xr3:uid="{00000000-0010-0000-0000-00000B000000}" name="Valor total IVA" dataDxfId="3" dataCellStyle="Porcentaje">
      <calculatedColumnFormula>+tCotizacion[[#This Row],[Valor total (antes de IVA)]]*tCotizacion[[#This Row],[% de IVA (si aplica)]]</calculatedColumnFormula>
    </tableColumn>
    <tableColumn id="12" xr3:uid="{00000000-0010-0000-0000-00000C000000}" name="Valor Total Item" dataDxfId="2" dataCellStyle="Moneda">
      <calculatedColumnFormula>+tCotizacion[[#This Row],[Valor total (antes de IVA)]]+tCotizacion[[#This Row],[Valor total IVA]]</calculatedColumnFormula>
    </tableColumn>
    <tableColumn id="16" xr3:uid="{00000000-0010-0000-0000-000010000000}" name="Valor unitario total" dataDxfId="1" dataCellStyle="Moneda">
      <calculatedColumnFormula>+tCotizacion[[#This Row],[Valor Total Item]]/tCotizacion[[#This Row],[Cant. Solicitada]]</calculatedColumnFormula>
    </tableColumn>
    <tableColumn id="6" xr3:uid="{00000000-0010-0000-0000-000006000000}" name="El ítem es un ítem equivalente" dataDxfId="0" dataCellStyle="Moned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4"/>
  <sheetViews>
    <sheetView showGridLines="0" tabSelected="1" topLeftCell="A796" zoomScale="80" zoomScaleNormal="80" workbookViewId="0">
      <selection activeCell="G797" sqref="G797"/>
    </sheetView>
  </sheetViews>
  <sheetFormatPr baseColWidth="10" defaultColWidth="11.42578125" defaultRowHeight="15" x14ac:dyDescent="0.25"/>
  <cols>
    <col min="1" max="1" width="3.7109375" customWidth="1"/>
    <col min="2" max="2" width="10.140625" customWidth="1"/>
    <col min="3" max="3" width="62.28515625" style="10" customWidth="1"/>
    <col min="4" max="4" width="13" customWidth="1"/>
    <col min="5" max="5" width="11" customWidth="1"/>
    <col min="6" max="6" width="14.85546875" style="21" customWidth="1"/>
    <col min="7" max="7" width="42.28515625" style="21" customWidth="1"/>
    <col min="8" max="8" width="19" style="22" customWidth="1"/>
    <col min="9" max="9" width="10.7109375" style="23" customWidth="1"/>
    <col min="10" max="10" width="15.42578125" style="21" customWidth="1"/>
    <col min="11" max="11" width="13.28515625" style="22" customWidth="1"/>
    <col min="12" max="12" width="16.42578125" style="8" customWidth="1"/>
    <col min="13" max="14" width="16.42578125" customWidth="1"/>
    <col min="15" max="15" width="31.85546875" customWidth="1"/>
    <col min="16" max="16" width="15.85546875" customWidth="1"/>
    <col min="17" max="17" width="11.42578125" style="16"/>
    <col min="18" max="18" width="27" style="17" customWidth="1"/>
    <col min="19" max="19" width="24.140625" style="18" customWidth="1"/>
    <col min="20" max="20" width="59.28515625" style="16" customWidth="1"/>
    <col min="21" max="16384" width="11.42578125" style="16"/>
  </cols>
  <sheetData>
    <row r="1" spans="2:16" customFormat="1" x14ac:dyDescent="0.25">
      <c r="C1" s="10"/>
      <c r="F1" s="21"/>
      <c r="G1" s="21"/>
      <c r="H1" s="22"/>
      <c r="I1" s="23"/>
      <c r="J1" s="23"/>
      <c r="K1" s="21"/>
      <c r="L1" s="8"/>
      <c r="M1" s="8"/>
      <c r="N1" s="8"/>
      <c r="O1" s="8"/>
    </row>
    <row r="2" spans="2:16" customFormat="1" ht="38.25" customHeight="1" thickBot="1" x14ac:dyDescent="0.3">
      <c r="B2" s="87" t="s">
        <v>36</v>
      </c>
      <c r="C2" s="88"/>
      <c r="D2" s="88"/>
      <c r="E2" s="88"/>
      <c r="F2" s="88"/>
      <c r="G2" s="88"/>
      <c r="H2" s="88"/>
      <c r="I2" s="88"/>
      <c r="J2" s="88"/>
      <c r="K2" s="89"/>
      <c r="L2" s="84" t="s">
        <v>34</v>
      </c>
      <c r="M2" s="85"/>
      <c r="N2" s="85"/>
      <c r="O2" s="86"/>
    </row>
    <row r="3" spans="2:16" customFormat="1" ht="27" customHeight="1" x14ac:dyDescent="0.25">
      <c r="C3" s="10"/>
      <c r="F3" s="21"/>
      <c r="G3" s="21"/>
      <c r="H3" s="21"/>
      <c r="I3" s="21"/>
      <c r="J3" s="21"/>
      <c r="K3" s="21"/>
      <c r="L3" s="75"/>
      <c r="M3" s="76"/>
      <c r="N3" s="76"/>
      <c r="O3" s="77"/>
    </row>
    <row r="4" spans="2:16" customFormat="1" ht="15" customHeight="1" x14ac:dyDescent="0.25">
      <c r="B4" s="73"/>
      <c r="C4" s="73"/>
      <c r="D4" s="73"/>
      <c r="E4" s="73"/>
      <c r="F4" s="21"/>
      <c r="G4" s="21"/>
      <c r="H4" s="21"/>
      <c r="I4" s="21"/>
      <c r="J4" s="21"/>
      <c r="K4" s="21"/>
      <c r="L4" s="78"/>
      <c r="M4" s="79"/>
      <c r="N4" s="79"/>
      <c r="O4" s="80"/>
    </row>
    <row r="5" spans="2:16" customFormat="1" ht="17.25" customHeight="1" x14ac:dyDescent="0.25">
      <c r="B5" s="98" t="s">
        <v>0</v>
      </c>
      <c r="C5" s="98"/>
      <c r="D5" s="98"/>
      <c r="E5" s="98"/>
      <c r="F5" s="91"/>
      <c r="G5" s="92"/>
      <c r="H5" s="24"/>
      <c r="I5" s="23"/>
      <c r="J5" s="21"/>
      <c r="K5" s="24"/>
      <c r="L5" s="78"/>
      <c r="M5" s="79"/>
      <c r="N5" s="79"/>
      <c r="O5" s="80"/>
    </row>
    <row r="6" spans="2:16" customFormat="1" ht="17.25" customHeight="1" x14ac:dyDescent="0.25">
      <c r="B6" s="99" t="s">
        <v>1</v>
      </c>
      <c r="C6" s="99"/>
      <c r="D6" s="99"/>
      <c r="E6" s="99"/>
      <c r="F6" s="53"/>
      <c r="G6" s="54"/>
      <c r="H6" s="90" t="s">
        <v>33</v>
      </c>
      <c r="I6" s="90"/>
      <c r="J6" s="44"/>
      <c r="K6" s="25"/>
      <c r="L6" s="78"/>
      <c r="M6" s="79"/>
      <c r="N6" s="79"/>
      <c r="O6" s="80"/>
    </row>
    <row r="7" spans="2:16" customFormat="1" ht="17.25" customHeight="1" x14ac:dyDescent="0.25">
      <c r="B7" s="99" t="s">
        <v>2</v>
      </c>
      <c r="C7" s="99"/>
      <c r="D7" s="99"/>
      <c r="E7" s="99"/>
      <c r="F7" s="53"/>
      <c r="G7" s="54"/>
      <c r="H7" s="90" t="s">
        <v>27</v>
      </c>
      <c r="I7" s="90"/>
      <c r="J7" s="45">
        <f>+SUMIF(tCotizacion[Tiene el arículo disponible o algún artículo equivalente],"Sí",tCotizacion[Valor Total Item])</f>
        <v>0</v>
      </c>
      <c r="K7" s="25"/>
      <c r="L7" s="78"/>
      <c r="M7" s="79"/>
      <c r="N7" s="79"/>
      <c r="O7" s="80"/>
    </row>
    <row r="8" spans="2:16" customFormat="1" ht="17.25" customHeight="1" thickBot="1" x14ac:dyDescent="0.3">
      <c r="B8" s="99" t="s">
        <v>9</v>
      </c>
      <c r="C8" s="99"/>
      <c r="D8" s="99"/>
      <c r="E8" s="99"/>
      <c r="F8" s="53"/>
      <c r="G8" s="54"/>
      <c r="H8" s="25"/>
      <c r="I8" s="25"/>
      <c r="J8" s="25"/>
      <c r="K8" s="25"/>
      <c r="L8" s="81"/>
      <c r="M8" s="82"/>
      <c r="N8" s="82"/>
      <c r="O8" s="83"/>
    </row>
    <row r="9" spans="2:16" customFormat="1" ht="17.25" customHeight="1" x14ac:dyDescent="0.25">
      <c r="B9" s="99" t="s">
        <v>3</v>
      </c>
      <c r="C9" s="99"/>
      <c r="D9" s="99"/>
      <c r="E9" s="99"/>
      <c r="F9" s="55"/>
      <c r="G9" s="56"/>
      <c r="H9" s="26"/>
      <c r="I9" s="26"/>
      <c r="J9" s="26"/>
      <c r="K9" s="26"/>
      <c r="L9" s="20"/>
      <c r="M9" s="20"/>
      <c r="N9" s="20"/>
      <c r="O9" s="20"/>
    </row>
    <row r="10" spans="2:16" customFormat="1" ht="17.25" customHeight="1" x14ac:dyDescent="0.25">
      <c r="B10" s="99" t="s">
        <v>4</v>
      </c>
      <c r="C10" s="99"/>
      <c r="D10" s="99"/>
      <c r="E10" s="99"/>
      <c r="F10" s="53"/>
      <c r="G10" s="54"/>
      <c r="H10" s="25"/>
      <c r="I10" s="25"/>
      <c r="J10" s="25"/>
      <c r="K10" s="25"/>
      <c r="L10" s="112" t="s">
        <v>28</v>
      </c>
      <c r="M10" s="112"/>
      <c r="N10" s="112"/>
      <c r="O10" s="112"/>
    </row>
    <row r="11" spans="2:16" customFormat="1" ht="17.25" customHeight="1" x14ac:dyDescent="0.25">
      <c r="B11" s="100" t="s">
        <v>35</v>
      </c>
      <c r="C11" s="101"/>
      <c r="D11" s="101"/>
      <c r="E11" s="102"/>
      <c r="F11" s="93"/>
      <c r="G11" s="94"/>
      <c r="H11" s="25"/>
      <c r="I11" s="25"/>
      <c r="J11" s="25"/>
      <c r="K11" s="25"/>
      <c r="L11" s="60"/>
      <c r="M11" s="60"/>
      <c r="N11" s="60"/>
      <c r="O11" s="60"/>
    </row>
    <row r="12" spans="2:16" customFormat="1" ht="17.25" customHeight="1" x14ac:dyDescent="0.25">
      <c r="B12" s="11"/>
      <c r="C12" s="58"/>
      <c r="D12" s="11"/>
      <c r="E12" s="11"/>
      <c r="F12" s="59"/>
      <c r="G12" s="59"/>
      <c r="H12" s="25"/>
      <c r="I12" s="25"/>
      <c r="J12" s="25"/>
      <c r="K12" s="25"/>
      <c r="L12" s="113" t="s">
        <v>32</v>
      </c>
      <c r="M12" s="113"/>
      <c r="N12" s="113"/>
      <c r="O12" s="113"/>
    </row>
    <row r="13" spans="2:16" customFormat="1" ht="17.25" customHeight="1" x14ac:dyDescent="0.25">
      <c r="B13" s="11"/>
      <c r="C13" s="58"/>
      <c r="D13" s="11"/>
      <c r="E13" s="11"/>
      <c r="F13" s="59"/>
      <c r="G13" s="59"/>
      <c r="H13" s="25"/>
      <c r="I13" s="25"/>
      <c r="J13" s="25"/>
      <c r="K13" s="25"/>
      <c r="L13" s="19"/>
      <c r="M13" s="19"/>
      <c r="N13" s="19"/>
      <c r="O13" s="19"/>
    </row>
    <row r="14" spans="2:16" customFormat="1" x14ac:dyDescent="0.25">
      <c r="B14" s="11"/>
      <c r="C14" s="38"/>
      <c r="D14" s="9"/>
      <c r="E14" s="9"/>
      <c r="F14" s="27"/>
      <c r="G14" s="27"/>
      <c r="H14" s="27"/>
      <c r="I14" s="27"/>
      <c r="J14" s="27"/>
      <c r="K14" s="27"/>
      <c r="L14" s="9"/>
      <c r="M14" s="9"/>
      <c r="N14" s="9"/>
      <c r="O14" s="9"/>
    </row>
    <row r="15" spans="2:16" s="10" customFormat="1" ht="96.75" customHeight="1" x14ac:dyDescent="0.25">
      <c r="B15" s="49" t="s">
        <v>5</v>
      </c>
      <c r="C15" s="50" t="s">
        <v>11</v>
      </c>
      <c r="D15" s="50" t="s">
        <v>12</v>
      </c>
      <c r="E15" s="50" t="s">
        <v>13</v>
      </c>
      <c r="F15" s="51" t="s">
        <v>30</v>
      </c>
      <c r="G15" s="51" t="s">
        <v>19</v>
      </c>
      <c r="H15" s="41" t="s">
        <v>14</v>
      </c>
      <c r="I15" s="42" t="s">
        <v>15</v>
      </c>
      <c r="J15" s="42" t="s">
        <v>29</v>
      </c>
      <c r="K15" s="52" t="s">
        <v>22</v>
      </c>
      <c r="L15" s="43" t="s">
        <v>16</v>
      </c>
      <c r="M15" s="47" t="s">
        <v>17</v>
      </c>
      <c r="N15" s="46" t="s">
        <v>10</v>
      </c>
      <c r="O15" s="46" t="s">
        <v>18</v>
      </c>
      <c r="P15" s="48" t="s">
        <v>31</v>
      </c>
    </row>
    <row r="16" spans="2:16" s="10" customFormat="1" ht="96.75" customHeight="1" x14ac:dyDescent="0.25">
      <c r="B16" s="70">
        <v>62</v>
      </c>
      <c r="C16" s="72" t="s">
        <v>39</v>
      </c>
      <c r="D16" s="70" t="s">
        <v>40</v>
      </c>
      <c r="E16" s="70">
        <v>24</v>
      </c>
      <c r="F16" s="57"/>
      <c r="G16" s="61"/>
      <c r="H16" s="62"/>
      <c r="I16" s="63"/>
      <c r="J16" s="64"/>
      <c r="K16" s="65"/>
      <c r="L16" s="66">
        <f>tCotizacion[[#This Row],[Cant. Solicitada]]*tCotizacion[[#This Row],[Vr Unitario (antes de IVA)]]</f>
        <v>0</v>
      </c>
      <c r="M16" s="67">
        <f>+tCotizacion[[#This Row],[Valor total (antes de IVA)]]*tCotizacion[[#This Row],[% de IVA (si aplica)]]</f>
        <v>0</v>
      </c>
      <c r="N16" s="68">
        <f>+tCotizacion[[#This Row],[Valor total (antes de IVA)]]+tCotizacion[[#This Row],[Valor total IVA]]</f>
        <v>0</v>
      </c>
      <c r="O16" s="68">
        <f>+tCotizacion[[#This Row],[Valor Total Item]]/tCotizacion[[#This Row],[Cant. Solicitada]]</f>
        <v>0</v>
      </c>
      <c r="P16" s="69"/>
    </row>
    <row r="17" spans="2:16" s="10" customFormat="1" ht="96.75" customHeight="1" x14ac:dyDescent="0.25">
      <c r="B17" s="70">
        <v>63</v>
      </c>
      <c r="C17" s="72" t="s">
        <v>41</v>
      </c>
      <c r="D17" s="70" t="s">
        <v>40</v>
      </c>
      <c r="E17" s="70">
        <v>6</v>
      </c>
      <c r="F17" s="57"/>
      <c r="G17" s="61"/>
      <c r="H17" s="62"/>
      <c r="I17" s="63"/>
      <c r="J17" s="64"/>
      <c r="K17" s="65"/>
      <c r="L17" s="66">
        <f>tCotizacion[[#This Row],[Cant. Solicitada]]*tCotizacion[[#This Row],[Vr Unitario (antes de IVA)]]</f>
        <v>0</v>
      </c>
      <c r="M17" s="67">
        <f>+tCotizacion[[#This Row],[Valor total (antes de IVA)]]*tCotizacion[[#This Row],[% de IVA (si aplica)]]</f>
        <v>0</v>
      </c>
      <c r="N17" s="68">
        <f>+tCotizacion[[#This Row],[Valor total (antes de IVA)]]+tCotizacion[[#This Row],[Valor total IVA]]</f>
        <v>0</v>
      </c>
      <c r="O17" s="68">
        <f>+tCotizacion[[#This Row],[Valor Total Item]]/tCotizacion[[#This Row],[Cant. Solicitada]]</f>
        <v>0</v>
      </c>
      <c r="P17" s="69"/>
    </row>
    <row r="18" spans="2:16" s="10" customFormat="1" ht="96.75" customHeight="1" x14ac:dyDescent="0.25">
      <c r="B18" s="70">
        <v>64</v>
      </c>
      <c r="C18" s="72" t="s">
        <v>42</v>
      </c>
      <c r="D18" s="70" t="s">
        <v>40</v>
      </c>
      <c r="E18" s="70">
        <v>9</v>
      </c>
      <c r="F18" s="57"/>
      <c r="G18" s="61"/>
      <c r="H18" s="62"/>
      <c r="I18" s="63"/>
      <c r="J18" s="64"/>
      <c r="K18" s="65"/>
      <c r="L18" s="66">
        <f>tCotizacion[[#This Row],[Cant. Solicitada]]*tCotizacion[[#This Row],[Vr Unitario (antes de IVA)]]</f>
        <v>0</v>
      </c>
      <c r="M18" s="67">
        <f>+tCotizacion[[#This Row],[Valor total (antes de IVA)]]*tCotizacion[[#This Row],[% de IVA (si aplica)]]</f>
        <v>0</v>
      </c>
      <c r="N18" s="68">
        <f>+tCotizacion[[#This Row],[Valor total (antes de IVA)]]+tCotizacion[[#This Row],[Valor total IVA]]</f>
        <v>0</v>
      </c>
      <c r="O18" s="68">
        <f>+tCotizacion[[#This Row],[Valor Total Item]]/tCotizacion[[#This Row],[Cant. Solicitada]]</f>
        <v>0</v>
      </c>
      <c r="P18" s="69"/>
    </row>
    <row r="19" spans="2:16" s="10" customFormat="1" ht="96.75" customHeight="1" x14ac:dyDescent="0.25">
      <c r="B19" s="70">
        <v>1091</v>
      </c>
      <c r="C19" s="72" t="s">
        <v>43</v>
      </c>
      <c r="D19" s="70" t="s">
        <v>40</v>
      </c>
      <c r="E19" s="70">
        <v>3</v>
      </c>
      <c r="F19" s="57"/>
      <c r="G19" s="61"/>
      <c r="H19" s="62"/>
      <c r="I19" s="63"/>
      <c r="J19" s="64"/>
      <c r="K19" s="65"/>
      <c r="L19" s="66">
        <f>tCotizacion[[#This Row],[Cant. Solicitada]]*tCotizacion[[#This Row],[Vr Unitario (antes de IVA)]]</f>
        <v>0</v>
      </c>
      <c r="M19" s="67">
        <f>+tCotizacion[[#This Row],[Valor total (antes de IVA)]]*tCotizacion[[#This Row],[% de IVA (si aplica)]]</f>
        <v>0</v>
      </c>
      <c r="N19" s="68">
        <f>+tCotizacion[[#This Row],[Valor total (antes de IVA)]]+tCotizacion[[#This Row],[Valor total IVA]]</f>
        <v>0</v>
      </c>
      <c r="O19" s="68">
        <f>+tCotizacion[[#This Row],[Valor Total Item]]/tCotizacion[[#This Row],[Cant. Solicitada]]</f>
        <v>0</v>
      </c>
      <c r="P19" s="69"/>
    </row>
    <row r="20" spans="2:16" s="10" customFormat="1" ht="96.75" customHeight="1" x14ac:dyDescent="0.25">
      <c r="B20" s="70">
        <v>1092</v>
      </c>
      <c r="C20" s="72" t="s">
        <v>44</v>
      </c>
      <c r="D20" s="70" t="s">
        <v>40</v>
      </c>
      <c r="E20" s="70">
        <v>2</v>
      </c>
      <c r="F20" s="57"/>
      <c r="G20" s="61"/>
      <c r="H20" s="62"/>
      <c r="I20" s="63"/>
      <c r="J20" s="64"/>
      <c r="K20" s="65"/>
      <c r="L20" s="66">
        <f>tCotizacion[[#This Row],[Cant. Solicitada]]*tCotizacion[[#This Row],[Vr Unitario (antes de IVA)]]</f>
        <v>0</v>
      </c>
      <c r="M20" s="67">
        <f>+tCotizacion[[#This Row],[Valor total (antes de IVA)]]*tCotizacion[[#This Row],[% de IVA (si aplica)]]</f>
        <v>0</v>
      </c>
      <c r="N20" s="68">
        <f>+tCotizacion[[#This Row],[Valor total (antes de IVA)]]+tCotizacion[[#This Row],[Valor total IVA]]</f>
        <v>0</v>
      </c>
      <c r="O20" s="68">
        <f>+tCotizacion[[#This Row],[Valor Total Item]]/tCotizacion[[#This Row],[Cant. Solicitada]]</f>
        <v>0</v>
      </c>
      <c r="P20" s="69"/>
    </row>
    <row r="21" spans="2:16" s="10" customFormat="1" ht="96.75" customHeight="1" x14ac:dyDescent="0.25">
      <c r="B21" s="70">
        <v>1093</v>
      </c>
      <c r="C21" s="72" t="s">
        <v>45</v>
      </c>
      <c r="D21" s="70" t="s">
        <v>40</v>
      </c>
      <c r="E21" s="70">
        <v>3</v>
      </c>
      <c r="F21" s="57"/>
      <c r="G21" s="61"/>
      <c r="H21" s="62"/>
      <c r="I21" s="63"/>
      <c r="J21" s="64"/>
      <c r="K21" s="65"/>
      <c r="L21" s="66">
        <f>tCotizacion[[#This Row],[Cant. Solicitada]]*tCotizacion[[#This Row],[Vr Unitario (antes de IVA)]]</f>
        <v>0</v>
      </c>
      <c r="M21" s="67">
        <f>+tCotizacion[[#This Row],[Valor total (antes de IVA)]]*tCotizacion[[#This Row],[% de IVA (si aplica)]]</f>
        <v>0</v>
      </c>
      <c r="N21" s="68">
        <f>+tCotizacion[[#This Row],[Valor total (antes de IVA)]]+tCotizacion[[#This Row],[Valor total IVA]]</f>
        <v>0</v>
      </c>
      <c r="O21" s="68">
        <f>+tCotizacion[[#This Row],[Valor Total Item]]/tCotizacion[[#This Row],[Cant. Solicitada]]</f>
        <v>0</v>
      </c>
      <c r="P21" s="69"/>
    </row>
    <row r="22" spans="2:16" s="10" customFormat="1" ht="96.75" customHeight="1" x14ac:dyDescent="0.25">
      <c r="B22" s="70">
        <v>1094</v>
      </c>
      <c r="C22" s="72" t="s">
        <v>46</v>
      </c>
      <c r="D22" s="70" t="s">
        <v>40</v>
      </c>
      <c r="E22" s="70">
        <v>3</v>
      </c>
      <c r="F22" s="57"/>
      <c r="G22" s="61"/>
      <c r="H22" s="62"/>
      <c r="I22" s="63"/>
      <c r="J22" s="64"/>
      <c r="K22" s="65"/>
      <c r="L22" s="66">
        <f>tCotizacion[[#This Row],[Cant. Solicitada]]*tCotizacion[[#This Row],[Vr Unitario (antes de IVA)]]</f>
        <v>0</v>
      </c>
      <c r="M22" s="67">
        <f>+tCotizacion[[#This Row],[Valor total (antes de IVA)]]*tCotizacion[[#This Row],[% de IVA (si aplica)]]</f>
        <v>0</v>
      </c>
      <c r="N22" s="68">
        <f>+tCotizacion[[#This Row],[Valor total (antes de IVA)]]+tCotizacion[[#This Row],[Valor total IVA]]</f>
        <v>0</v>
      </c>
      <c r="O22" s="68">
        <f>+tCotizacion[[#This Row],[Valor Total Item]]/tCotizacion[[#This Row],[Cant. Solicitada]]</f>
        <v>0</v>
      </c>
      <c r="P22" s="69"/>
    </row>
    <row r="23" spans="2:16" s="10" customFormat="1" ht="96.75" customHeight="1" x14ac:dyDescent="0.25">
      <c r="B23" s="70">
        <v>1161</v>
      </c>
      <c r="C23" s="72" t="s">
        <v>47</v>
      </c>
      <c r="D23" s="70" t="s">
        <v>48</v>
      </c>
      <c r="E23" s="70">
        <v>3</v>
      </c>
      <c r="F23" s="57"/>
      <c r="G23" s="61"/>
      <c r="H23" s="62"/>
      <c r="I23" s="63"/>
      <c r="J23" s="64"/>
      <c r="K23" s="65"/>
      <c r="L23" s="66">
        <f>tCotizacion[[#This Row],[Cant. Solicitada]]*tCotizacion[[#This Row],[Vr Unitario (antes de IVA)]]</f>
        <v>0</v>
      </c>
      <c r="M23" s="67">
        <f>+tCotizacion[[#This Row],[Valor total (antes de IVA)]]*tCotizacion[[#This Row],[% de IVA (si aplica)]]</f>
        <v>0</v>
      </c>
      <c r="N23" s="68">
        <f>+tCotizacion[[#This Row],[Valor total (antes de IVA)]]+tCotizacion[[#This Row],[Valor total IVA]]</f>
        <v>0</v>
      </c>
      <c r="O23" s="68">
        <f>+tCotizacion[[#This Row],[Valor Total Item]]/tCotizacion[[#This Row],[Cant. Solicitada]]</f>
        <v>0</v>
      </c>
      <c r="P23" s="69"/>
    </row>
    <row r="24" spans="2:16" s="10" customFormat="1" ht="96.75" customHeight="1" x14ac:dyDescent="0.25">
      <c r="B24" s="70">
        <v>1162</v>
      </c>
      <c r="C24" s="72" t="s">
        <v>49</v>
      </c>
      <c r="D24" s="70" t="s">
        <v>48</v>
      </c>
      <c r="E24" s="70">
        <v>3</v>
      </c>
      <c r="F24" s="57"/>
      <c r="G24" s="61"/>
      <c r="H24" s="62"/>
      <c r="I24" s="63"/>
      <c r="J24" s="64"/>
      <c r="K24" s="65"/>
      <c r="L24" s="66">
        <f>tCotizacion[[#This Row],[Cant. Solicitada]]*tCotizacion[[#This Row],[Vr Unitario (antes de IVA)]]</f>
        <v>0</v>
      </c>
      <c r="M24" s="67">
        <f>+tCotizacion[[#This Row],[Valor total (antes de IVA)]]*tCotizacion[[#This Row],[% de IVA (si aplica)]]</f>
        <v>0</v>
      </c>
      <c r="N24" s="68">
        <f>+tCotizacion[[#This Row],[Valor total (antes de IVA)]]+tCotizacion[[#This Row],[Valor total IVA]]</f>
        <v>0</v>
      </c>
      <c r="O24" s="68">
        <f>+tCotizacion[[#This Row],[Valor Total Item]]/tCotizacion[[#This Row],[Cant. Solicitada]]</f>
        <v>0</v>
      </c>
      <c r="P24" s="69"/>
    </row>
    <row r="25" spans="2:16" s="10" customFormat="1" ht="96.75" customHeight="1" x14ac:dyDescent="0.25">
      <c r="B25" s="70">
        <v>1163</v>
      </c>
      <c r="C25" s="72" t="s">
        <v>50</v>
      </c>
      <c r="D25" s="70" t="s">
        <v>48</v>
      </c>
      <c r="E25" s="70">
        <v>3</v>
      </c>
      <c r="F25" s="57"/>
      <c r="G25" s="61"/>
      <c r="H25" s="62"/>
      <c r="I25" s="63"/>
      <c r="J25" s="64"/>
      <c r="K25" s="65"/>
      <c r="L25" s="66">
        <f>tCotizacion[[#This Row],[Cant. Solicitada]]*tCotizacion[[#This Row],[Vr Unitario (antes de IVA)]]</f>
        <v>0</v>
      </c>
      <c r="M25" s="67">
        <f>+tCotizacion[[#This Row],[Valor total (antes de IVA)]]*tCotizacion[[#This Row],[% de IVA (si aplica)]]</f>
        <v>0</v>
      </c>
      <c r="N25" s="68">
        <f>+tCotizacion[[#This Row],[Valor total (antes de IVA)]]+tCotizacion[[#This Row],[Valor total IVA]]</f>
        <v>0</v>
      </c>
      <c r="O25" s="68">
        <f>+tCotizacion[[#This Row],[Valor Total Item]]/tCotizacion[[#This Row],[Cant. Solicitada]]</f>
        <v>0</v>
      </c>
      <c r="P25" s="69"/>
    </row>
    <row r="26" spans="2:16" s="10" customFormat="1" ht="96.75" customHeight="1" x14ac:dyDescent="0.25">
      <c r="B26" s="70">
        <v>1177</v>
      </c>
      <c r="C26" s="72" t="s">
        <v>51</v>
      </c>
      <c r="D26" s="70" t="s">
        <v>40</v>
      </c>
      <c r="E26" s="70">
        <v>12</v>
      </c>
      <c r="F26" s="57"/>
      <c r="G26" s="61"/>
      <c r="H26" s="62"/>
      <c r="I26" s="63"/>
      <c r="J26" s="64"/>
      <c r="K26" s="65"/>
      <c r="L26" s="66">
        <f>tCotizacion[[#This Row],[Cant. Solicitada]]*tCotizacion[[#This Row],[Vr Unitario (antes de IVA)]]</f>
        <v>0</v>
      </c>
      <c r="M26" s="67">
        <f>+tCotizacion[[#This Row],[Valor total (antes de IVA)]]*tCotizacion[[#This Row],[% de IVA (si aplica)]]</f>
        <v>0</v>
      </c>
      <c r="N26" s="68">
        <f>+tCotizacion[[#This Row],[Valor total (antes de IVA)]]+tCotizacion[[#This Row],[Valor total IVA]]</f>
        <v>0</v>
      </c>
      <c r="O26" s="68">
        <f>+tCotizacion[[#This Row],[Valor Total Item]]/tCotizacion[[#This Row],[Cant. Solicitada]]</f>
        <v>0</v>
      </c>
      <c r="P26" s="69"/>
    </row>
    <row r="27" spans="2:16" s="10" customFormat="1" ht="96.75" customHeight="1" x14ac:dyDescent="0.25">
      <c r="B27" s="70">
        <v>1178</v>
      </c>
      <c r="C27" s="72" t="s">
        <v>52</v>
      </c>
      <c r="D27" s="70" t="s">
        <v>40</v>
      </c>
      <c r="E27" s="70">
        <v>12</v>
      </c>
      <c r="F27" s="57"/>
      <c r="G27" s="61"/>
      <c r="H27" s="62"/>
      <c r="I27" s="63"/>
      <c r="J27" s="64"/>
      <c r="K27" s="65"/>
      <c r="L27" s="66">
        <f>tCotizacion[[#This Row],[Cant. Solicitada]]*tCotizacion[[#This Row],[Vr Unitario (antes de IVA)]]</f>
        <v>0</v>
      </c>
      <c r="M27" s="67">
        <f>+tCotizacion[[#This Row],[Valor total (antes de IVA)]]*tCotizacion[[#This Row],[% de IVA (si aplica)]]</f>
        <v>0</v>
      </c>
      <c r="N27" s="68">
        <f>+tCotizacion[[#This Row],[Valor total (antes de IVA)]]+tCotizacion[[#This Row],[Valor total IVA]]</f>
        <v>0</v>
      </c>
      <c r="O27" s="68">
        <f>+tCotizacion[[#This Row],[Valor Total Item]]/tCotizacion[[#This Row],[Cant. Solicitada]]</f>
        <v>0</v>
      </c>
      <c r="P27" s="69"/>
    </row>
    <row r="28" spans="2:16" s="10" customFormat="1" ht="96.75" customHeight="1" x14ac:dyDescent="0.25">
      <c r="B28" s="70">
        <v>1179</v>
      </c>
      <c r="C28" s="72" t="s">
        <v>53</v>
      </c>
      <c r="D28" s="70" t="s">
        <v>40</v>
      </c>
      <c r="E28" s="70">
        <v>30</v>
      </c>
      <c r="F28" s="57"/>
      <c r="G28" s="61"/>
      <c r="H28" s="62"/>
      <c r="I28" s="63"/>
      <c r="J28" s="64"/>
      <c r="K28" s="65"/>
      <c r="L28" s="66">
        <f>tCotizacion[[#This Row],[Cant. Solicitada]]*tCotizacion[[#This Row],[Vr Unitario (antes de IVA)]]</f>
        <v>0</v>
      </c>
      <c r="M28" s="67">
        <f>+tCotizacion[[#This Row],[Valor total (antes de IVA)]]*tCotizacion[[#This Row],[% de IVA (si aplica)]]</f>
        <v>0</v>
      </c>
      <c r="N28" s="68">
        <f>+tCotizacion[[#This Row],[Valor total (antes de IVA)]]+tCotizacion[[#This Row],[Valor total IVA]]</f>
        <v>0</v>
      </c>
      <c r="O28" s="68">
        <f>+tCotizacion[[#This Row],[Valor Total Item]]/tCotizacion[[#This Row],[Cant. Solicitada]]</f>
        <v>0</v>
      </c>
      <c r="P28" s="69"/>
    </row>
    <row r="29" spans="2:16" s="10" customFormat="1" ht="96.75" customHeight="1" x14ac:dyDescent="0.25">
      <c r="B29" s="70">
        <v>1180</v>
      </c>
      <c r="C29" s="72" t="s">
        <v>54</v>
      </c>
      <c r="D29" s="70" t="s">
        <v>40</v>
      </c>
      <c r="E29" s="70">
        <v>20</v>
      </c>
      <c r="F29" s="57"/>
      <c r="G29" s="61"/>
      <c r="H29" s="62"/>
      <c r="I29" s="63"/>
      <c r="J29" s="64"/>
      <c r="K29" s="65"/>
      <c r="L29" s="66">
        <f>tCotizacion[[#This Row],[Cant. Solicitada]]*tCotizacion[[#This Row],[Vr Unitario (antes de IVA)]]</f>
        <v>0</v>
      </c>
      <c r="M29" s="67">
        <f>+tCotizacion[[#This Row],[Valor total (antes de IVA)]]*tCotizacion[[#This Row],[% de IVA (si aplica)]]</f>
        <v>0</v>
      </c>
      <c r="N29" s="68">
        <f>+tCotizacion[[#This Row],[Valor total (antes de IVA)]]+tCotizacion[[#This Row],[Valor total IVA]]</f>
        <v>0</v>
      </c>
      <c r="O29" s="68">
        <f>+tCotizacion[[#This Row],[Valor Total Item]]/tCotizacion[[#This Row],[Cant. Solicitada]]</f>
        <v>0</v>
      </c>
      <c r="P29" s="69"/>
    </row>
    <row r="30" spans="2:16" s="10" customFormat="1" ht="96.75" customHeight="1" x14ac:dyDescent="0.25">
      <c r="B30" s="70">
        <v>1204</v>
      </c>
      <c r="C30" s="72" t="s">
        <v>55</v>
      </c>
      <c r="D30" s="70" t="s">
        <v>40</v>
      </c>
      <c r="E30" s="70">
        <v>5</v>
      </c>
      <c r="F30" s="57"/>
      <c r="G30" s="61"/>
      <c r="H30" s="62"/>
      <c r="I30" s="63"/>
      <c r="J30" s="64"/>
      <c r="K30" s="65"/>
      <c r="L30" s="66">
        <f>tCotizacion[[#This Row],[Cant. Solicitada]]*tCotizacion[[#This Row],[Vr Unitario (antes de IVA)]]</f>
        <v>0</v>
      </c>
      <c r="M30" s="67">
        <f>+tCotizacion[[#This Row],[Valor total (antes de IVA)]]*tCotizacion[[#This Row],[% de IVA (si aplica)]]</f>
        <v>0</v>
      </c>
      <c r="N30" s="68">
        <f>+tCotizacion[[#This Row],[Valor total (antes de IVA)]]+tCotizacion[[#This Row],[Valor total IVA]]</f>
        <v>0</v>
      </c>
      <c r="O30" s="68">
        <f>+tCotizacion[[#This Row],[Valor Total Item]]/tCotizacion[[#This Row],[Cant. Solicitada]]</f>
        <v>0</v>
      </c>
      <c r="P30" s="69"/>
    </row>
    <row r="31" spans="2:16" s="10" customFormat="1" ht="96.75" customHeight="1" x14ac:dyDescent="0.25">
      <c r="B31" s="70">
        <v>1205</v>
      </c>
      <c r="C31" s="72" t="s">
        <v>56</v>
      </c>
      <c r="D31" s="70" t="s">
        <v>40</v>
      </c>
      <c r="E31" s="70">
        <v>5</v>
      </c>
      <c r="F31" s="57"/>
      <c r="G31" s="61"/>
      <c r="H31" s="62"/>
      <c r="I31" s="63"/>
      <c r="J31" s="64"/>
      <c r="K31" s="65"/>
      <c r="L31" s="66">
        <f>tCotizacion[[#This Row],[Cant. Solicitada]]*tCotizacion[[#This Row],[Vr Unitario (antes de IVA)]]</f>
        <v>0</v>
      </c>
      <c r="M31" s="67">
        <f>+tCotizacion[[#This Row],[Valor total (antes de IVA)]]*tCotizacion[[#This Row],[% de IVA (si aplica)]]</f>
        <v>0</v>
      </c>
      <c r="N31" s="68">
        <f>+tCotizacion[[#This Row],[Valor total (antes de IVA)]]+tCotizacion[[#This Row],[Valor total IVA]]</f>
        <v>0</v>
      </c>
      <c r="O31" s="68">
        <f>+tCotizacion[[#This Row],[Valor Total Item]]/tCotizacion[[#This Row],[Cant. Solicitada]]</f>
        <v>0</v>
      </c>
      <c r="P31" s="69"/>
    </row>
    <row r="32" spans="2:16" s="10" customFormat="1" ht="96.75" customHeight="1" x14ac:dyDescent="0.25">
      <c r="B32" s="70">
        <v>1206</v>
      </c>
      <c r="C32" s="72" t="s">
        <v>57</v>
      </c>
      <c r="D32" s="70" t="s">
        <v>40</v>
      </c>
      <c r="E32" s="70">
        <v>5</v>
      </c>
      <c r="F32" s="57"/>
      <c r="G32" s="61"/>
      <c r="H32" s="62"/>
      <c r="I32" s="63"/>
      <c r="J32" s="64"/>
      <c r="K32" s="65"/>
      <c r="L32" s="66">
        <f>tCotizacion[[#This Row],[Cant. Solicitada]]*tCotizacion[[#This Row],[Vr Unitario (antes de IVA)]]</f>
        <v>0</v>
      </c>
      <c r="M32" s="67">
        <f>+tCotizacion[[#This Row],[Valor total (antes de IVA)]]*tCotizacion[[#This Row],[% de IVA (si aplica)]]</f>
        <v>0</v>
      </c>
      <c r="N32" s="68">
        <f>+tCotizacion[[#This Row],[Valor total (antes de IVA)]]+tCotizacion[[#This Row],[Valor total IVA]]</f>
        <v>0</v>
      </c>
      <c r="O32" s="68">
        <f>+tCotizacion[[#This Row],[Valor Total Item]]/tCotizacion[[#This Row],[Cant. Solicitada]]</f>
        <v>0</v>
      </c>
      <c r="P32" s="69"/>
    </row>
    <row r="33" spans="2:16" s="10" customFormat="1" ht="96.75" customHeight="1" x14ac:dyDescent="0.25">
      <c r="B33" s="70">
        <v>1207</v>
      </c>
      <c r="C33" s="72" t="s">
        <v>58</v>
      </c>
      <c r="D33" s="70" t="s">
        <v>40</v>
      </c>
      <c r="E33" s="70">
        <v>5</v>
      </c>
      <c r="F33" s="57"/>
      <c r="G33" s="61"/>
      <c r="H33" s="62"/>
      <c r="I33" s="63"/>
      <c r="J33" s="64"/>
      <c r="K33" s="65"/>
      <c r="L33" s="66">
        <f>tCotizacion[[#This Row],[Cant. Solicitada]]*tCotizacion[[#This Row],[Vr Unitario (antes de IVA)]]</f>
        <v>0</v>
      </c>
      <c r="M33" s="67">
        <f>+tCotizacion[[#This Row],[Valor total (antes de IVA)]]*tCotizacion[[#This Row],[% de IVA (si aplica)]]</f>
        <v>0</v>
      </c>
      <c r="N33" s="68">
        <f>+tCotizacion[[#This Row],[Valor total (antes de IVA)]]+tCotizacion[[#This Row],[Valor total IVA]]</f>
        <v>0</v>
      </c>
      <c r="O33" s="68">
        <f>+tCotizacion[[#This Row],[Valor Total Item]]/tCotizacion[[#This Row],[Cant. Solicitada]]</f>
        <v>0</v>
      </c>
      <c r="P33" s="69"/>
    </row>
    <row r="34" spans="2:16" s="10" customFormat="1" ht="96.75" customHeight="1" x14ac:dyDescent="0.25">
      <c r="B34" s="70">
        <v>1268</v>
      </c>
      <c r="C34" s="72" t="s">
        <v>59</v>
      </c>
      <c r="D34" s="70" t="s">
        <v>40</v>
      </c>
      <c r="E34" s="70">
        <v>3</v>
      </c>
      <c r="F34" s="57"/>
      <c r="G34" s="61"/>
      <c r="H34" s="62"/>
      <c r="I34" s="63"/>
      <c r="J34" s="64"/>
      <c r="K34" s="65"/>
      <c r="L34" s="66">
        <f>tCotizacion[[#This Row],[Cant. Solicitada]]*tCotizacion[[#This Row],[Vr Unitario (antes de IVA)]]</f>
        <v>0</v>
      </c>
      <c r="M34" s="67">
        <f>+tCotizacion[[#This Row],[Valor total (antes de IVA)]]*tCotizacion[[#This Row],[% de IVA (si aplica)]]</f>
        <v>0</v>
      </c>
      <c r="N34" s="68">
        <f>+tCotizacion[[#This Row],[Valor total (antes de IVA)]]+tCotizacion[[#This Row],[Valor total IVA]]</f>
        <v>0</v>
      </c>
      <c r="O34" s="68">
        <f>+tCotizacion[[#This Row],[Valor Total Item]]/tCotizacion[[#This Row],[Cant. Solicitada]]</f>
        <v>0</v>
      </c>
      <c r="P34" s="69"/>
    </row>
    <row r="35" spans="2:16" s="10" customFormat="1" ht="96.75" customHeight="1" x14ac:dyDescent="0.25">
      <c r="B35" s="70">
        <v>1276</v>
      </c>
      <c r="C35" s="72" t="s">
        <v>60</v>
      </c>
      <c r="D35" s="70" t="s">
        <v>40</v>
      </c>
      <c r="E35" s="70">
        <v>3</v>
      </c>
      <c r="F35" s="57"/>
      <c r="G35" s="61"/>
      <c r="H35" s="62"/>
      <c r="I35" s="63"/>
      <c r="J35" s="64"/>
      <c r="K35" s="65"/>
      <c r="L35" s="66">
        <f>tCotizacion[[#This Row],[Cant. Solicitada]]*tCotizacion[[#This Row],[Vr Unitario (antes de IVA)]]</f>
        <v>0</v>
      </c>
      <c r="M35" s="67">
        <f>+tCotizacion[[#This Row],[Valor total (antes de IVA)]]*tCotizacion[[#This Row],[% de IVA (si aplica)]]</f>
        <v>0</v>
      </c>
      <c r="N35" s="68">
        <f>+tCotizacion[[#This Row],[Valor total (antes de IVA)]]+tCotizacion[[#This Row],[Valor total IVA]]</f>
        <v>0</v>
      </c>
      <c r="O35" s="68">
        <f>+tCotizacion[[#This Row],[Valor Total Item]]/tCotizacion[[#This Row],[Cant. Solicitada]]</f>
        <v>0</v>
      </c>
      <c r="P35" s="69"/>
    </row>
    <row r="36" spans="2:16" s="10" customFormat="1" ht="96.75" customHeight="1" x14ac:dyDescent="0.25">
      <c r="B36" s="70">
        <v>1319</v>
      </c>
      <c r="C36" s="72" t="s">
        <v>61</v>
      </c>
      <c r="D36" s="70" t="s">
        <v>48</v>
      </c>
      <c r="E36" s="70">
        <v>6</v>
      </c>
      <c r="F36" s="57"/>
      <c r="G36" s="61"/>
      <c r="H36" s="62"/>
      <c r="I36" s="63"/>
      <c r="J36" s="64"/>
      <c r="K36" s="65"/>
      <c r="L36" s="66">
        <f>tCotizacion[[#This Row],[Cant. Solicitada]]*tCotizacion[[#This Row],[Vr Unitario (antes de IVA)]]</f>
        <v>0</v>
      </c>
      <c r="M36" s="67">
        <f>+tCotizacion[[#This Row],[Valor total (antes de IVA)]]*tCotizacion[[#This Row],[% de IVA (si aplica)]]</f>
        <v>0</v>
      </c>
      <c r="N36" s="68">
        <f>+tCotizacion[[#This Row],[Valor total (antes de IVA)]]+tCotizacion[[#This Row],[Valor total IVA]]</f>
        <v>0</v>
      </c>
      <c r="O36" s="68">
        <f>+tCotizacion[[#This Row],[Valor Total Item]]/tCotizacion[[#This Row],[Cant. Solicitada]]</f>
        <v>0</v>
      </c>
      <c r="P36" s="69"/>
    </row>
    <row r="37" spans="2:16" s="10" customFormat="1" ht="96.75" customHeight="1" x14ac:dyDescent="0.25">
      <c r="B37" s="70">
        <v>1341</v>
      </c>
      <c r="C37" s="72" t="s">
        <v>62</v>
      </c>
      <c r="D37" s="70" t="s">
        <v>63</v>
      </c>
      <c r="E37" s="70">
        <v>10</v>
      </c>
      <c r="F37" s="57"/>
      <c r="G37" s="61"/>
      <c r="H37" s="62"/>
      <c r="I37" s="63"/>
      <c r="J37" s="64"/>
      <c r="K37" s="65"/>
      <c r="L37" s="66">
        <f>tCotizacion[[#This Row],[Cant. Solicitada]]*tCotizacion[[#This Row],[Vr Unitario (antes de IVA)]]</f>
        <v>0</v>
      </c>
      <c r="M37" s="67">
        <f>+tCotizacion[[#This Row],[Valor total (antes de IVA)]]*tCotizacion[[#This Row],[% de IVA (si aplica)]]</f>
        <v>0</v>
      </c>
      <c r="N37" s="68">
        <f>+tCotizacion[[#This Row],[Valor total (antes de IVA)]]+tCotizacion[[#This Row],[Valor total IVA]]</f>
        <v>0</v>
      </c>
      <c r="O37" s="68">
        <f>+tCotizacion[[#This Row],[Valor Total Item]]/tCotizacion[[#This Row],[Cant. Solicitada]]</f>
        <v>0</v>
      </c>
      <c r="P37" s="69"/>
    </row>
    <row r="38" spans="2:16" s="10" customFormat="1" ht="96.75" customHeight="1" x14ac:dyDescent="0.25">
      <c r="B38" s="70">
        <v>1369</v>
      </c>
      <c r="C38" s="72" t="s">
        <v>64</v>
      </c>
      <c r="D38" s="70" t="s">
        <v>40</v>
      </c>
      <c r="E38" s="70">
        <v>6</v>
      </c>
      <c r="F38" s="57"/>
      <c r="G38" s="61"/>
      <c r="H38" s="62"/>
      <c r="I38" s="63"/>
      <c r="J38" s="64"/>
      <c r="K38" s="65"/>
      <c r="L38" s="66">
        <f>tCotizacion[[#This Row],[Cant. Solicitada]]*tCotizacion[[#This Row],[Vr Unitario (antes de IVA)]]</f>
        <v>0</v>
      </c>
      <c r="M38" s="67">
        <f>+tCotizacion[[#This Row],[Valor total (antes de IVA)]]*tCotizacion[[#This Row],[% de IVA (si aplica)]]</f>
        <v>0</v>
      </c>
      <c r="N38" s="68">
        <f>+tCotizacion[[#This Row],[Valor total (antes de IVA)]]+tCotizacion[[#This Row],[Valor total IVA]]</f>
        <v>0</v>
      </c>
      <c r="O38" s="68">
        <f>+tCotizacion[[#This Row],[Valor Total Item]]/tCotizacion[[#This Row],[Cant. Solicitada]]</f>
        <v>0</v>
      </c>
      <c r="P38" s="69"/>
    </row>
    <row r="39" spans="2:16" s="10" customFormat="1" ht="96.75" customHeight="1" x14ac:dyDescent="0.25">
      <c r="B39" s="70">
        <v>1370</v>
      </c>
      <c r="C39" s="72" t="s">
        <v>65</v>
      </c>
      <c r="D39" s="70" t="s">
        <v>40</v>
      </c>
      <c r="E39" s="70">
        <v>6</v>
      </c>
      <c r="F39" s="57"/>
      <c r="G39" s="61"/>
      <c r="H39" s="62"/>
      <c r="I39" s="63"/>
      <c r="J39" s="64"/>
      <c r="K39" s="65"/>
      <c r="L39" s="66">
        <f>tCotizacion[[#This Row],[Cant. Solicitada]]*tCotizacion[[#This Row],[Vr Unitario (antes de IVA)]]</f>
        <v>0</v>
      </c>
      <c r="M39" s="67">
        <f>+tCotizacion[[#This Row],[Valor total (antes de IVA)]]*tCotizacion[[#This Row],[% de IVA (si aplica)]]</f>
        <v>0</v>
      </c>
      <c r="N39" s="68">
        <f>+tCotizacion[[#This Row],[Valor total (antes de IVA)]]+tCotizacion[[#This Row],[Valor total IVA]]</f>
        <v>0</v>
      </c>
      <c r="O39" s="68">
        <f>+tCotizacion[[#This Row],[Valor Total Item]]/tCotizacion[[#This Row],[Cant. Solicitada]]</f>
        <v>0</v>
      </c>
      <c r="P39" s="69"/>
    </row>
    <row r="40" spans="2:16" s="10" customFormat="1" ht="96.75" customHeight="1" x14ac:dyDescent="0.25">
      <c r="B40" s="70">
        <v>1371</v>
      </c>
      <c r="C40" s="72" t="s">
        <v>66</v>
      </c>
      <c r="D40" s="70" t="s">
        <v>40</v>
      </c>
      <c r="E40" s="70">
        <v>6</v>
      </c>
      <c r="F40" s="57"/>
      <c r="G40" s="61"/>
      <c r="H40" s="62"/>
      <c r="I40" s="63"/>
      <c r="J40" s="64"/>
      <c r="K40" s="65"/>
      <c r="L40" s="66">
        <f>tCotizacion[[#This Row],[Cant. Solicitada]]*tCotizacion[[#This Row],[Vr Unitario (antes de IVA)]]</f>
        <v>0</v>
      </c>
      <c r="M40" s="67">
        <f>+tCotizacion[[#This Row],[Valor total (antes de IVA)]]*tCotizacion[[#This Row],[% de IVA (si aplica)]]</f>
        <v>0</v>
      </c>
      <c r="N40" s="68">
        <f>+tCotizacion[[#This Row],[Valor total (antes de IVA)]]+tCotizacion[[#This Row],[Valor total IVA]]</f>
        <v>0</v>
      </c>
      <c r="O40" s="68">
        <f>+tCotizacion[[#This Row],[Valor Total Item]]/tCotizacion[[#This Row],[Cant. Solicitada]]</f>
        <v>0</v>
      </c>
      <c r="P40" s="69"/>
    </row>
    <row r="41" spans="2:16" s="10" customFormat="1" ht="96.75" customHeight="1" x14ac:dyDescent="0.25">
      <c r="B41" s="70">
        <v>1372</v>
      </c>
      <c r="C41" s="72" t="s">
        <v>67</v>
      </c>
      <c r="D41" s="70" t="s">
        <v>40</v>
      </c>
      <c r="E41" s="70">
        <v>6</v>
      </c>
      <c r="F41" s="57"/>
      <c r="G41" s="61"/>
      <c r="H41" s="62"/>
      <c r="I41" s="63"/>
      <c r="J41" s="64"/>
      <c r="K41" s="65"/>
      <c r="L41" s="66">
        <f>tCotizacion[[#This Row],[Cant. Solicitada]]*tCotizacion[[#This Row],[Vr Unitario (antes de IVA)]]</f>
        <v>0</v>
      </c>
      <c r="M41" s="67">
        <f>+tCotizacion[[#This Row],[Valor total (antes de IVA)]]*tCotizacion[[#This Row],[% de IVA (si aplica)]]</f>
        <v>0</v>
      </c>
      <c r="N41" s="68">
        <f>+tCotizacion[[#This Row],[Valor total (antes de IVA)]]+tCotizacion[[#This Row],[Valor total IVA]]</f>
        <v>0</v>
      </c>
      <c r="O41" s="68">
        <f>+tCotizacion[[#This Row],[Valor Total Item]]/tCotizacion[[#This Row],[Cant. Solicitada]]</f>
        <v>0</v>
      </c>
      <c r="P41" s="69"/>
    </row>
    <row r="42" spans="2:16" s="10" customFormat="1" ht="96.75" customHeight="1" x14ac:dyDescent="0.25">
      <c r="B42" s="70">
        <v>1373</v>
      </c>
      <c r="C42" s="72" t="s">
        <v>68</v>
      </c>
      <c r="D42" s="70" t="s">
        <v>40</v>
      </c>
      <c r="E42" s="70">
        <v>6</v>
      </c>
      <c r="F42" s="57"/>
      <c r="G42" s="61"/>
      <c r="H42" s="62"/>
      <c r="I42" s="63"/>
      <c r="J42" s="64"/>
      <c r="K42" s="65"/>
      <c r="L42" s="66">
        <f>tCotizacion[[#This Row],[Cant. Solicitada]]*tCotizacion[[#This Row],[Vr Unitario (antes de IVA)]]</f>
        <v>0</v>
      </c>
      <c r="M42" s="67">
        <f>+tCotizacion[[#This Row],[Valor total (antes de IVA)]]*tCotizacion[[#This Row],[% de IVA (si aplica)]]</f>
        <v>0</v>
      </c>
      <c r="N42" s="68">
        <f>+tCotizacion[[#This Row],[Valor total (antes de IVA)]]+tCotizacion[[#This Row],[Valor total IVA]]</f>
        <v>0</v>
      </c>
      <c r="O42" s="68">
        <f>+tCotizacion[[#This Row],[Valor Total Item]]/tCotizacion[[#This Row],[Cant. Solicitada]]</f>
        <v>0</v>
      </c>
      <c r="P42" s="69"/>
    </row>
    <row r="43" spans="2:16" s="10" customFormat="1" ht="96.75" customHeight="1" x14ac:dyDescent="0.25">
      <c r="B43" s="70">
        <v>1374</v>
      </c>
      <c r="C43" s="72" t="s">
        <v>69</v>
      </c>
      <c r="D43" s="70" t="s">
        <v>40</v>
      </c>
      <c r="E43" s="70">
        <v>6</v>
      </c>
      <c r="F43" s="57"/>
      <c r="G43" s="61"/>
      <c r="H43" s="62"/>
      <c r="I43" s="63"/>
      <c r="J43" s="64"/>
      <c r="K43" s="65"/>
      <c r="L43" s="66">
        <f>tCotizacion[[#This Row],[Cant. Solicitada]]*tCotizacion[[#This Row],[Vr Unitario (antes de IVA)]]</f>
        <v>0</v>
      </c>
      <c r="M43" s="67">
        <f>+tCotizacion[[#This Row],[Valor total (antes de IVA)]]*tCotizacion[[#This Row],[% de IVA (si aplica)]]</f>
        <v>0</v>
      </c>
      <c r="N43" s="68">
        <f>+tCotizacion[[#This Row],[Valor total (antes de IVA)]]+tCotizacion[[#This Row],[Valor total IVA]]</f>
        <v>0</v>
      </c>
      <c r="O43" s="68">
        <f>+tCotizacion[[#This Row],[Valor Total Item]]/tCotizacion[[#This Row],[Cant. Solicitada]]</f>
        <v>0</v>
      </c>
      <c r="P43" s="69"/>
    </row>
    <row r="44" spans="2:16" s="10" customFormat="1" ht="96.75" customHeight="1" x14ac:dyDescent="0.25">
      <c r="B44" s="70">
        <v>1375</v>
      </c>
      <c r="C44" s="72" t="s">
        <v>70</v>
      </c>
      <c r="D44" s="70" t="s">
        <v>40</v>
      </c>
      <c r="E44" s="70">
        <v>6</v>
      </c>
      <c r="F44" s="57"/>
      <c r="G44" s="61"/>
      <c r="H44" s="62"/>
      <c r="I44" s="63"/>
      <c r="J44" s="64"/>
      <c r="K44" s="65"/>
      <c r="L44" s="66">
        <f>tCotizacion[[#This Row],[Cant. Solicitada]]*tCotizacion[[#This Row],[Vr Unitario (antes de IVA)]]</f>
        <v>0</v>
      </c>
      <c r="M44" s="67">
        <f>+tCotizacion[[#This Row],[Valor total (antes de IVA)]]*tCotizacion[[#This Row],[% de IVA (si aplica)]]</f>
        <v>0</v>
      </c>
      <c r="N44" s="68">
        <f>+tCotizacion[[#This Row],[Valor total (antes de IVA)]]+tCotizacion[[#This Row],[Valor total IVA]]</f>
        <v>0</v>
      </c>
      <c r="O44" s="68">
        <f>+tCotizacion[[#This Row],[Valor Total Item]]/tCotizacion[[#This Row],[Cant. Solicitada]]</f>
        <v>0</v>
      </c>
      <c r="P44" s="69"/>
    </row>
    <row r="45" spans="2:16" s="10" customFormat="1" ht="96.75" customHeight="1" x14ac:dyDescent="0.25">
      <c r="B45" s="70">
        <v>1376</v>
      </c>
      <c r="C45" s="72" t="s">
        <v>71</v>
      </c>
      <c r="D45" s="70" t="s">
        <v>40</v>
      </c>
      <c r="E45" s="70">
        <v>6</v>
      </c>
      <c r="F45" s="57"/>
      <c r="G45" s="61"/>
      <c r="H45" s="62"/>
      <c r="I45" s="63"/>
      <c r="J45" s="64"/>
      <c r="K45" s="65"/>
      <c r="L45" s="66">
        <f>tCotizacion[[#This Row],[Cant. Solicitada]]*tCotizacion[[#This Row],[Vr Unitario (antes de IVA)]]</f>
        <v>0</v>
      </c>
      <c r="M45" s="67">
        <f>+tCotizacion[[#This Row],[Valor total (antes de IVA)]]*tCotizacion[[#This Row],[% de IVA (si aplica)]]</f>
        <v>0</v>
      </c>
      <c r="N45" s="68">
        <f>+tCotizacion[[#This Row],[Valor total (antes de IVA)]]+tCotizacion[[#This Row],[Valor total IVA]]</f>
        <v>0</v>
      </c>
      <c r="O45" s="68">
        <f>+tCotizacion[[#This Row],[Valor Total Item]]/tCotizacion[[#This Row],[Cant. Solicitada]]</f>
        <v>0</v>
      </c>
      <c r="P45" s="69"/>
    </row>
    <row r="46" spans="2:16" s="10" customFormat="1" ht="96.75" customHeight="1" x14ac:dyDescent="0.25">
      <c r="B46" s="70">
        <v>1377</v>
      </c>
      <c r="C46" s="72" t="s">
        <v>72</v>
      </c>
      <c r="D46" s="70" t="s">
        <v>40</v>
      </c>
      <c r="E46" s="70">
        <v>6</v>
      </c>
      <c r="F46" s="57"/>
      <c r="G46" s="61"/>
      <c r="H46" s="62"/>
      <c r="I46" s="63"/>
      <c r="J46" s="64"/>
      <c r="K46" s="65"/>
      <c r="L46" s="66">
        <f>tCotizacion[[#This Row],[Cant. Solicitada]]*tCotizacion[[#This Row],[Vr Unitario (antes de IVA)]]</f>
        <v>0</v>
      </c>
      <c r="M46" s="67">
        <f>+tCotizacion[[#This Row],[Valor total (antes de IVA)]]*tCotizacion[[#This Row],[% de IVA (si aplica)]]</f>
        <v>0</v>
      </c>
      <c r="N46" s="68">
        <f>+tCotizacion[[#This Row],[Valor total (antes de IVA)]]+tCotizacion[[#This Row],[Valor total IVA]]</f>
        <v>0</v>
      </c>
      <c r="O46" s="68">
        <f>+tCotizacion[[#This Row],[Valor Total Item]]/tCotizacion[[#This Row],[Cant. Solicitada]]</f>
        <v>0</v>
      </c>
      <c r="P46" s="69"/>
    </row>
    <row r="47" spans="2:16" s="10" customFormat="1" ht="96.75" customHeight="1" x14ac:dyDescent="0.25">
      <c r="B47" s="70">
        <v>1378</v>
      </c>
      <c r="C47" s="72" t="s">
        <v>73</v>
      </c>
      <c r="D47" s="70" t="s">
        <v>40</v>
      </c>
      <c r="E47" s="70">
        <v>6</v>
      </c>
      <c r="F47" s="57"/>
      <c r="G47" s="61"/>
      <c r="H47" s="62"/>
      <c r="I47" s="63"/>
      <c r="J47" s="64"/>
      <c r="K47" s="65"/>
      <c r="L47" s="66">
        <f>tCotizacion[[#This Row],[Cant. Solicitada]]*tCotizacion[[#This Row],[Vr Unitario (antes de IVA)]]</f>
        <v>0</v>
      </c>
      <c r="M47" s="67">
        <f>+tCotizacion[[#This Row],[Valor total (antes de IVA)]]*tCotizacion[[#This Row],[% de IVA (si aplica)]]</f>
        <v>0</v>
      </c>
      <c r="N47" s="68">
        <f>+tCotizacion[[#This Row],[Valor total (antes de IVA)]]+tCotizacion[[#This Row],[Valor total IVA]]</f>
        <v>0</v>
      </c>
      <c r="O47" s="68">
        <f>+tCotizacion[[#This Row],[Valor Total Item]]/tCotizacion[[#This Row],[Cant. Solicitada]]</f>
        <v>0</v>
      </c>
      <c r="P47" s="69"/>
    </row>
    <row r="48" spans="2:16" s="10" customFormat="1" ht="96.75" customHeight="1" x14ac:dyDescent="0.25">
      <c r="B48" s="70">
        <v>1379</v>
      </c>
      <c r="C48" s="72" t="s">
        <v>74</v>
      </c>
      <c r="D48" s="70" t="s">
        <v>40</v>
      </c>
      <c r="E48" s="70">
        <v>4</v>
      </c>
      <c r="F48" s="57"/>
      <c r="G48" s="61"/>
      <c r="H48" s="62"/>
      <c r="I48" s="63"/>
      <c r="J48" s="64"/>
      <c r="K48" s="65"/>
      <c r="L48" s="66">
        <f>tCotizacion[[#This Row],[Cant. Solicitada]]*tCotizacion[[#This Row],[Vr Unitario (antes de IVA)]]</f>
        <v>0</v>
      </c>
      <c r="M48" s="67">
        <f>+tCotizacion[[#This Row],[Valor total (antes de IVA)]]*tCotizacion[[#This Row],[% de IVA (si aplica)]]</f>
        <v>0</v>
      </c>
      <c r="N48" s="68">
        <f>+tCotizacion[[#This Row],[Valor total (antes de IVA)]]+tCotizacion[[#This Row],[Valor total IVA]]</f>
        <v>0</v>
      </c>
      <c r="O48" s="68">
        <f>+tCotizacion[[#This Row],[Valor Total Item]]/tCotizacion[[#This Row],[Cant. Solicitada]]</f>
        <v>0</v>
      </c>
      <c r="P48" s="69"/>
    </row>
    <row r="49" spans="2:16" s="10" customFormat="1" ht="96.75" customHeight="1" x14ac:dyDescent="0.25">
      <c r="B49" s="70">
        <v>1380</v>
      </c>
      <c r="C49" s="72" t="s">
        <v>75</v>
      </c>
      <c r="D49" s="70" t="s">
        <v>40</v>
      </c>
      <c r="E49" s="70">
        <v>4</v>
      </c>
      <c r="F49" s="57"/>
      <c r="G49" s="61"/>
      <c r="H49" s="62"/>
      <c r="I49" s="63"/>
      <c r="J49" s="64"/>
      <c r="K49" s="65"/>
      <c r="L49" s="66">
        <f>tCotizacion[[#This Row],[Cant. Solicitada]]*tCotizacion[[#This Row],[Vr Unitario (antes de IVA)]]</f>
        <v>0</v>
      </c>
      <c r="M49" s="67">
        <f>+tCotizacion[[#This Row],[Valor total (antes de IVA)]]*tCotizacion[[#This Row],[% de IVA (si aplica)]]</f>
        <v>0</v>
      </c>
      <c r="N49" s="68">
        <f>+tCotizacion[[#This Row],[Valor total (antes de IVA)]]+tCotizacion[[#This Row],[Valor total IVA]]</f>
        <v>0</v>
      </c>
      <c r="O49" s="68">
        <f>+tCotizacion[[#This Row],[Valor Total Item]]/tCotizacion[[#This Row],[Cant. Solicitada]]</f>
        <v>0</v>
      </c>
      <c r="P49" s="69"/>
    </row>
    <row r="50" spans="2:16" s="10" customFormat="1" ht="96.75" customHeight="1" x14ac:dyDescent="0.25">
      <c r="B50" s="70">
        <v>1381</v>
      </c>
      <c r="C50" s="72" t="s">
        <v>76</v>
      </c>
      <c r="D50" s="70" t="s">
        <v>40</v>
      </c>
      <c r="E50" s="70">
        <v>4</v>
      </c>
      <c r="F50" s="57"/>
      <c r="G50" s="61"/>
      <c r="H50" s="62"/>
      <c r="I50" s="63"/>
      <c r="J50" s="64"/>
      <c r="K50" s="65"/>
      <c r="L50" s="66">
        <f>tCotizacion[[#This Row],[Cant. Solicitada]]*tCotizacion[[#This Row],[Vr Unitario (antes de IVA)]]</f>
        <v>0</v>
      </c>
      <c r="M50" s="67">
        <f>+tCotizacion[[#This Row],[Valor total (antes de IVA)]]*tCotizacion[[#This Row],[% de IVA (si aplica)]]</f>
        <v>0</v>
      </c>
      <c r="N50" s="68">
        <f>+tCotizacion[[#This Row],[Valor total (antes de IVA)]]+tCotizacion[[#This Row],[Valor total IVA]]</f>
        <v>0</v>
      </c>
      <c r="O50" s="68">
        <f>+tCotizacion[[#This Row],[Valor Total Item]]/tCotizacion[[#This Row],[Cant. Solicitada]]</f>
        <v>0</v>
      </c>
      <c r="P50" s="69"/>
    </row>
    <row r="51" spans="2:16" s="10" customFormat="1" ht="96.75" customHeight="1" x14ac:dyDescent="0.25">
      <c r="B51" s="70">
        <v>1382</v>
      </c>
      <c r="C51" s="72" t="s">
        <v>77</v>
      </c>
      <c r="D51" s="70" t="s">
        <v>40</v>
      </c>
      <c r="E51" s="70">
        <v>4</v>
      </c>
      <c r="F51" s="57"/>
      <c r="G51" s="61"/>
      <c r="H51" s="62"/>
      <c r="I51" s="63"/>
      <c r="J51" s="64"/>
      <c r="K51" s="65"/>
      <c r="L51" s="66">
        <f>tCotizacion[[#This Row],[Cant. Solicitada]]*tCotizacion[[#This Row],[Vr Unitario (antes de IVA)]]</f>
        <v>0</v>
      </c>
      <c r="M51" s="67">
        <f>+tCotizacion[[#This Row],[Valor total (antes de IVA)]]*tCotizacion[[#This Row],[% de IVA (si aplica)]]</f>
        <v>0</v>
      </c>
      <c r="N51" s="68">
        <f>+tCotizacion[[#This Row],[Valor total (antes de IVA)]]+tCotizacion[[#This Row],[Valor total IVA]]</f>
        <v>0</v>
      </c>
      <c r="O51" s="68">
        <f>+tCotizacion[[#This Row],[Valor Total Item]]/tCotizacion[[#This Row],[Cant. Solicitada]]</f>
        <v>0</v>
      </c>
      <c r="P51" s="69"/>
    </row>
    <row r="52" spans="2:16" s="10" customFormat="1" ht="96.75" customHeight="1" x14ac:dyDescent="0.25">
      <c r="B52" s="70">
        <v>1383</v>
      </c>
      <c r="C52" s="72" t="s">
        <v>78</v>
      </c>
      <c r="D52" s="70" t="s">
        <v>40</v>
      </c>
      <c r="E52" s="70">
        <v>4</v>
      </c>
      <c r="F52" s="57"/>
      <c r="G52" s="61"/>
      <c r="H52" s="62"/>
      <c r="I52" s="63"/>
      <c r="J52" s="64"/>
      <c r="K52" s="65"/>
      <c r="L52" s="66">
        <f>tCotizacion[[#This Row],[Cant. Solicitada]]*tCotizacion[[#This Row],[Vr Unitario (antes de IVA)]]</f>
        <v>0</v>
      </c>
      <c r="M52" s="67">
        <f>+tCotizacion[[#This Row],[Valor total (antes de IVA)]]*tCotizacion[[#This Row],[% de IVA (si aplica)]]</f>
        <v>0</v>
      </c>
      <c r="N52" s="68">
        <f>+tCotizacion[[#This Row],[Valor total (antes de IVA)]]+tCotizacion[[#This Row],[Valor total IVA]]</f>
        <v>0</v>
      </c>
      <c r="O52" s="68">
        <f>+tCotizacion[[#This Row],[Valor Total Item]]/tCotizacion[[#This Row],[Cant. Solicitada]]</f>
        <v>0</v>
      </c>
      <c r="P52" s="69"/>
    </row>
    <row r="53" spans="2:16" s="10" customFormat="1" ht="96.75" customHeight="1" x14ac:dyDescent="0.25">
      <c r="B53" s="70">
        <v>1384</v>
      </c>
      <c r="C53" s="72" t="s">
        <v>79</v>
      </c>
      <c r="D53" s="70" t="s">
        <v>40</v>
      </c>
      <c r="E53" s="70">
        <v>4</v>
      </c>
      <c r="F53" s="57"/>
      <c r="G53" s="61"/>
      <c r="H53" s="62"/>
      <c r="I53" s="63"/>
      <c r="J53" s="64"/>
      <c r="K53" s="65"/>
      <c r="L53" s="66">
        <f>tCotizacion[[#This Row],[Cant. Solicitada]]*tCotizacion[[#This Row],[Vr Unitario (antes de IVA)]]</f>
        <v>0</v>
      </c>
      <c r="M53" s="67">
        <f>+tCotizacion[[#This Row],[Valor total (antes de IVA)]]*tCotizacion[[#This Row],[% de IVA (si aplica)]]</f>
        <v>0</v>
      </c>
      <c r="N53" s="68">
        <f>+tCotizacion[[#This Row],[Valor total (antes de IVA)]]+tCotizacion[[#This Row],[Valor total IVA]]</f>
        <v>0</v>
      </c>
      <c r="O53" s="68">
        <f>+tCotizacion[[#This Row],[Valor Total Item]]/tCotizacion[[#This Row],[Cant. Solicitada]]</f>
        <v>0</v>
      </c>
      <c r="P53" s="69"/>
    </row>
    <row r="54" spans="2:16" s="10" customFormat="1" ht="96.75" customHeight="1" x14ac:dyDescent="0.25">
      <c r="B54" s="70">
        <v>1385</v>
      </c>
      <c r="C54" s="72" t="s">
        <v>80</v>
      </c>
      <c r="D54" s="70" t="s">
        <v>40</v>
      </c>
      <c r="E54" s="70">
        <v>4</v>
      </c>
      <c r="F54" s="57"/>
      <c r="G54" s="61"/>
      <c r="H54" s="62"/>
      <c r="I54" s="63"/>
      <c r="J54" s="64"/>
      <c r="K54" s="65"/>
      <c r="L54" s="66">
        <f>tCotizacion[[#This Row],[Cant. Solicitada]]*tCotizacion[[#This Row],[Vr Unitario (antes de IVA)]]</f>
        <v>0</v>
      </c>
      <c r="M54" s="67">
        <f>+tCotizacion[[#This Row],[Valor total (antes de IVA)]]*tCotizacion[[#This Row],[% de IVA (si aplica)]]</f>
        <v>0</v>
      </c>
      <c r="N54" s="68">
        <f>+tCotizacion[[#This Row],[Valor total (antes de IVA)]]+tCotizacion[[#This Row],[Valor total IVA]]</f>
        <v>0</v>
      </c>
      <c r="O54" s="68">
        <f>+tCotizacion[[#This Row],[Valor Total Item]]/tCotizacion[[#This Row],[Cant. Solicitada]]</f>
        <v>0</v>
      </c>
      <c r="P54" s="69"/>
    </row>
    <row r="55" spans="2:16" s="10" customFormat="1" ht="96.75" customHeight="1" x14ac:dyDescent="0.25">
      <c r="B55" s="70">
        <v>1386</v>
      </c>
      <c r="C55" s="72" t="s">
        <v>81</v>
      </c>
      <c r="D55" s="70" t="s">
        <v>40</v>
      </c>
      <c r="E55" s="70">
        <v>4</v>
      </c>
      <c r="F55" s="57"/>
      <c r="G55" s="61"/>
      <c r="H55" s="62"/>
      <c r="I55" s="63"/>
      <c r="J55" s="64"/>
      <c r="K55" s="65"/>
      <c r="L55" s="66">
        <f>tCotizacion[[#This Row],[Cant. Solicitada]]*tCotizacion[[#This Row],[Vr Unitario (antes de IVA)]]</f>
        <v>0</v>
      </c>
      <c r="M55" s="67">
        <f>+tCotizacion[[#This Row],[Valor total (antes de IVA)]]*tCotizacion[[#This Row],[% de IVA (si aplica)]]</f>
        <v>0</v>
      </c>
      <c r="N55" s="68">
        <f>+tCotizacion[[#This Row],[Valor total (antes de IVA)]]+tCotizacion[[#This Row],[Valor total IVA]]</f>
        <v>0</v>
      </c>
      <c r="O55" s="68">
        <f>+tCotizacion[[#This Row],[Valor Total Item]]/tCotizacion[[#This Row],[Cant. Solicitada]]</f>
        <v>0</v>
      </c>
      <c r="P55" s="69"/>
    </row>
    <row r="56" spans="2:16" s="10" customFormat="1" ht="96.75" customHeight="1" x14ac:dyDescent="0.25">
      <c r="B56" s="70">
        <v>1387</v>
      </c>
      <c r="C56" s="72" t="s">
        <v>82</v>
      </c>
      <c r="D56" s="70" t="s">
        <v>40</v>
      </c>
      <c r="E56" s="70">
        <v>4</v>
      </c>
      <c r="F56" s="57"/>
      <c r="G56" s="61"/>
      <c r="H56" s="62"/>
      <c r="I56" s="63"/>
      <c r="J56" s="64"/>
      <c r="K56" s="65"/>
      <c r="L56" s="66">
        <f>tCotizacion[[#This Row],[Cant. Solicitada]]*tCotizacion[[#This Row],[Vr Unitario (antes de IVA)]]</f>
        <v>0</v>
      </c>
      <c r="M56" s="67">
        <f>+tCotizacion[[#This Row],[Valor total (antes de IVA)]]*tCotizacion[[#This Row],[% de IVA (si aplica)]]</f>
        <v>0</v>
      </c>
      <c r="N56" s="68">
        <f>+tCotizacion[[#This Row],[Valor total (antes de IVA)]]+tCotizacion[[#This Row],[Valor total IVA]]</f>
        <v>0</v>
      </c>
      <c r="O56" s="68">
        <f>+tCotizacion[[#This Row],[Valor Total Item]]/tCotizacion[[#This Row],[Cant. Solicitada]]</f>
        <v>0</v>
      </c>
      <c r="P56" s="69"/>
    </row>
    <row r="57" spans="2:16" s="10" customFormat="1" ht="96.75" customHeight="1" x14ac:dyDescent="0.25">
      <c r="B57" s="70">
        <v>1388</v>
      </c>
      <c r="C57" s="72" t="s">
        <v>83</v>
      </c>
      <c r="D57" s="70" t="s">
        <v>40</v>
      </c>
      <c r="E57" s="70">
        <v>4</v>
      </c>
      <c r="F57" s="57"/>
      <c r="G57" s="61"/>
      <c r="H57" s="62"/>
      <c r="I57" s="63"/>
      <c r="J57" s="64"/>
      <c r="K57" s="65"/>
      <c r="L57" s="66">
        <f>tCotizacion[[#This Row],[Cant. Solicitada]]*tCotizacion[[#This Row],[Vr Unitario (antes de IVA)]]</f>
        <v>0</v>
      </c>
      <c r="M57" s="67">
        <f>+tCotizacion[[#This Row],[Valor total (antes de IVA)]]*tCotizacion[[#This Row],[% de IVA (si aplica)]]</f>
        <v>0</v>
      </c>
      <c r="N57" s="68">
        <f>+tCotizacion[[#This Row],[Valor total (antes de IVA)]]+tCotizacion[[#This Row],[Valor total IVA]]</f>
        <v>0</v>
      </c>
      <c r="O57" s="68">
        <f>+tCotizacion[[#This Row],[Valor Total Item]]/tCotizacion[[#This Row],[Cant. Solicitada]]</f>
        <v>0</v>
      </c>
      <c r="P57" s="69"/>
    </row>
    <row r="58" spans="2:16" s="10" customFormat="1" ht="96.75" customHeight="1" x14ac:dyDescent="0.25">
      <c r="B58" s="70">
        <v>1389</v>
      </c>
      <c r="C58" s="72" t="s">
        <v>84</v>
      </c>
      <c r="D58" s="70" t="s">
        <v>40</v>
      </c>
      <c r="E58" s="70">
        <v>6</v>
      </c>
      <c r="F58" s="57"/>
      <c r="G58" s="61"/>
      <c r="H58" s="62"/>
      <c r="I58" s="63"/>
      <c r="J58" s="64"/>
      <c r="K58" s="65"/>
      <c r="L58" s="66">
        <f>tCotizacion[[#This Row],[Cant. Solicitada]]*tCotizacion[[#This Row],[Vr Unitario (antes de IVA)]]</f>
        <v>0</v>
      </c>
      <c r="M58" s="67">
        <f>+tCotizacion[[#This Row],[Valor total (antes de IVA)]]*tCotizacion[[#This Row],[% de IVA (si aplica)]]</f>
        <v>0</v>
      </c>
      <c r="N58" s="68">
        <f>+tCotizacion[[#This Row],[Valor total (antes de IVA)]]+tCotizacion[[#This Row],[Valor total IVA]]</f>
        <v>0</v>
      </c>
      <c r="O58" s="68">
        <f>+tCotizacion[[#This Row],[Valor Total Item]]/tCotizacion[[#This Row],[Cant. Solicitada]]</f>
        <v>0</v>
      </c>
      <c r="P58" s="69"/>
    </row>
    <row r="59" spans="2:16" s="10" customFormat="1" ht="96.75" customHeight="1" x14ac:dyDescent="0.25">
      <c r="B59" s="70">
        <v>1390</v>
      </c>
      <c r="C59" s="72" t="s">
        <v>85</v>
      </c>
      <c r="D59" s="70" t="s">
        <v>40</v>
      </c>
      <c r="E59" s="70">
        <v>6</v>
      </c>
      <c r="F59" s="57"/>
      <c r="G59" s="61"/>
      <c r="H59" s="62"/>
      <c r="I59" s="63"/>
      <c r="J59" s="64"/>
      <c r="K59" s="65"/>
      <c r="L59" s="66">
        <f>tCotizacion[[#This Row],[Cant. Solicitada]]*tCotizacion[[#This Row],[Vr Unitario (antes de IVA)]]</f>
        <v>0</v>
      </c>
      <c r="M59" s="67">
        <f>+tCotizacion[[#This Row],[Valor total (antes de IVA)]]*tCotizacion[[#This Row],[% de IVA (si aplica)]]</f>
        <v>0</v>
      </c>
      <c r="N59" s="68">
        <f>+tCotizacion[[#This Row],[Valor total (antes de IVA)]]+tCotizacion[[#This Row],[Valor total IVA]]</f>
        <v>0</v>
      </c>
      <c r="O59" s="68">
        <f>+tCotizacion[[#This Row],[Valor Total Item]]/tCotizacion[[#This Row],[Cant. Solicitada]]</f>
        <v>0</v>
      </c>
      <c r="P59" s="69"/>
    </row>
    <row r="60" spans="2:16" s="10" customFormat="1" ht="96.75" customHeight="1" x14ac:dyDescent="0.25">
      <c r="B60" s="70">
        <v>1391</v>
      </c>
      <c r="C60" s="72" t="s">
        <v>86</v>
      </c>
      <c r="D60" s="70" t="s">
        <v>40</v>
      </c>
      <c r="E60" s="70">
        <v>6</v>
      </c>
      <c r="F60" s="57"/>
      <c r="G60" s="61"/>
      <c r="H60" s="62"/>
      <c r="I60" s="63"/>
      <c r="J60" s="64"/>
      <c r="K60" s="65"/>
      <c r="L60" s="66">
        <f>tCotizacion[[#This Row],[Cant. Solicitada]]*tCotizacion[[#This Row],[Vr Unitario (antes de IVA)]]</f>
        <v>0</v>
      </c>
      <c r="M60" s="67">
        <f>+tCotizacion[[#This Row],[Valor total (antes de IVA)]]*tCotizacion[[#This Row],[% de IVA (si aplica)]]</f>
        <v>0</v>
      </c>
      <c r="N60" s="68">
        <f>+tCotizacion[[#This Row],[Valor total (antes de IVA)]]+tCotizacion[[#This Row],[Valor total IVA]]</f>
        <v>0</v>
      </c>
      <c r="O60" s="68">
        <f>+tCotizacion[[#This Row],[Valor Total Item]]/tCotizacion[[#This Row],[Cant. Solicitada]]</f>
        <v>0</v>
      </c>
      <c r="P60" s="69"/>
    </row>
    <row r="61" spans="2:16" s="10" customFormat="1" ht="96.75" customHeight="1" x14ac:dyDescent="0.25">
      <c r="B61" s="70">
        <v>1392</v>
      </c>
      <c r="C61" s="72" t="s">
        <v>87</v>
      </c>
      <c r="D61" s="70" t="s">
        <v>40</v>
      </c>
      <c r="E61" s="70">
        <v>6</v>
      </c>
      <c r="F61" s="57"/>
      <c r="G61" s="61"/>
      <c r="H61" s="62"/>
      <c r="I61" s="63"/>
      <c r="J61" s="64"/>
      <c r="K61" s="65"/>
      <c r="L61" s="66">
        <f>tCotizacion[[#This Row],[Cant. Solicitada]]*tCotizacion[[#This Row],[Vr Unitario (antes de IVA)]]</f>
        <v>0</v>
      </c>
      <c r="M61" s="67">
        <f>+tCotizacion[[#This Row],[Valor total (antes de IVA)]]*tCotizacion[[#This Row],[% de IVA (si aplica)]]</f>
        <v>0</v>
      </c>
      <c r="N61" s="68">
        <f>+tCotizacion[[#This Row],[Valor total (antes de IVA)]]+tCotizacion[[#This Row],[Valor total IVA]]</f>
        <v>0</v>
      </c>
      <c r="O61" s="68">
        <f>+tCotizacion[[#This Row],[Valor Total Item]]/tCotizacion[[#This Row],[Cant. Solicitada]]</f>
        <v>0</v>
      </c>
      <c r="P61" s="69"/>
    </row>
    <row r="62" spans="2:16" s="10" customFormat="1" ht="96.75" customHeight="1" x14ac:dyDescent="0.25">
      <c r="B62" s="70">
        <v>1393</v>
      </c>
      <c r="C62" s="72" t="s">
        <v>88</v>
      </c>
      <c r="D62" s="70" t="s">
        <v>40</v>
      </c>
      <c r="E62" s="70">
        <v>6</v>
      </c>
      <c r="F62" s="57"/>
      <c r="G62" s="61"/>
      <c r="H62" s="62"/>
      <c r="I62" s="63"/>
      <c r="J62" s="64"/>
      <c r="K62" s="65"/>
      <c r="L62" s="66">
        <f>tCotizacion[[#This Row],[Cant. Solicitada]]*tCotizacion[[#This Row],[Vr Unitario (antes de IVA)]]</f>
        <v>0</v>
      </c>
      <c r="M62" s="67">
        <f>+tCotizacion[[#This Row],[Valor total (antes de IVA)]]*tCotizacion[[#This Row],[% de IVA (si aplica)]]</f>
        <v>0</v>
      </c>
      <c r="N62" s="68">
        <f>+tCotizacion[[#This Row],[Valor total (antes de IVA)]]+tCotizacion[[#This Row],[Valor total IVA]]</f>
        <v>0</v>
      </c>
      <c r="O62" s="68">
        <f>+tCotizacion[[#This Row],[Valor Total Item]]/tCotizacion[[#This Row],[Cant. Solicitada]]</f>
        <v>0</v>
      </c>
      <c r="P62" s="69"/>
    </row>
    <row r="63" spans="2:16" s="10" customFormat="1" ht="96.75" customHeight="1" x14ac:dyDescent="0.25">
      <c r="B63" s="70">
        <v>1394</v>
      </c>
      <c r="C63" s="72" t="s">
        <v>89</v>
      </c>
      <c r="D63" s="70" t="s">
        <v>40</v>
      </c>
      <c r="E63" s="70">
        <v>6</v>
      </c>
      <c r="F63" s="57"/>
      <c r="G63" s="61"/>
      <c r="H63" s="62"/>
      <c r="I63" s="63"/>
      <c r="J63" s="64"/>
      <c r="K63" s="65"/>
      <c r="L63" s="66">
        <f>tCotizacion[[#This Row],[Cant. Solicitada]]*tCotizacion[[#This Row],[Vr Unitario (antes de IVA)]]</f>
        <v>0</v>
      </c>
      <c r="M63" s="67">
        <f>+tCotizacion[[#This Row],[Valor total (antes de IVA)]]*tCotizacion[[#This Row],[% de IVA (si aplica)]]</f>
        <v>0</v>
      </c>
      <c r="N63" s="68">
        <f>+tCotizacion[[#This Row],[Valor total (antes de IVA)]]+tCotizacion[[#This Row],[Valor total IVA]]</f>
        <v>0</v>
      </c>
      <c r="O63" s="68">
        <f>+tCotizacion[[#This Row],[Valor Total Item]]/tCotizacion[[#This Row],[Cant. Solicitada]]</f>
        <v>0</v>
      </c>
      <c r="P63" s="69"/>
    </row>
    <row r="64" spans="2:16" s="10" customFormat="1" ht="96.75" customHeight="1" x14ac:dyDescent="0.25">
      <c r="B64" s="70">
        <v>1395</v>
      </c>
      <c r="C64" s="72" t="s">
        <v>90</v>
      </c>
      <c r="D64" s="70" t="s">
        <v>40</v>
      </c>
      <c r="E64" s="70">
        <v>6</v>
      </c>
      <c r="F64" s="57"/>
      <c r="G64" s="61"/>
      <c r="H64" s="62"/>
      <c r="I64" s="63"/>
      <c r="J64" s="64"/>
      <c r="K64" s="65"/>
      <c r="L64" s="66">
        <f>tCotizacion[[#This Row],[Cant. Solicitada]]*tCotizacion[[#This Row],[Vr Unitario (antes de IVA)]]</f>
        <v>0</v>
      </c>
      <c r="M64" s="67">
        <f>+tCotizacion[[#This Row],[Valor total (antes de IVA)]]*tCotizacion[[#This Row],[% de IVA (si aplica)]]</f>
        <v>0</v>
      </c>
      <c r="N64" s="68">
        <f>+tCotizacion[[#This Row],[Valor total (antes de IVA)]]+tCotizacion[[#This Row],[Valor total IVA]]</f>
        <v>0</v>
      </c>
      <c r="O64" s="68">
        <f>+tCotizacion[[#This Row],[Valor Total Item]]/tCotizacion[[#This Row],[Cant. Solicitada]]</f>
        <v>0</v>
      </c>
      <c r="P64" s="69"/>
    </row>
    <row r="65" spans="2:16" s="10" customFormat="1" ht="96.75" customHeight="1" x14ac:dyDescent="0.25">
      <c r="B65" s="70">
        <v>1396</v>
      </c>
      <c r="C65" s="72" t="s">
        <v>91</v>
      </c>
      <c r="D65" s="70" t="s">
        <v>40</v>
      </c>
      <c r="E65" s="70">
        <v>6</v>
      </c>
      <c r="F65" s="57"/>
      <c r="G65" s="61"/>
      <c r="H65" s="62"/>
      <c r="I65" s="63"/>
      <c r="J65" s="64"/>
      <c r="K65" s="65"/>
      <c r="L65" s="66">
        <f>tCotizacion[[#This Row],[Cant. Solicitada]]*tCotizacion[[#This Row],[Vr Unitario (antes de IVA)]]</f>
        <v>0</v>
      </c>
      <c r="M65" s="67">
        <f>+tCotizacion[[#This Row],[Valor total (antes de IVA)]]*tCotizacion[[#This Row],[% de IVA (si aplica)]]</f>
        <v>0</v>
      </c>
      <c r="N65" s="68">
        <f>+tCotizacion[[#This Row],[Valor total (antes de IVA)]]+tCotizacion[[#This Row],[Valor total IVA]]</f>
        <v>0</v>
      </c>
      <c r="O65" s="68">
        <f>+tCotizacion[[#This Row],[Valor Total Item]]/tCotizacion[[#This Row],[Cant. Solicitada]]</f>
        <v>0</v>
      </c>
      <c r="P65" s="69"/>
    </row>
    <row r="66" spans="2:16" s="10" customFormat="1" ht="96.75" customHeight="1" x14ac:dyDescent="0.25">
      <c r="B66" s="70">
        <v>1397</v>
      </c>
      <c r="C66" s="72" t="s">
        <v>92</v>
      </c>
      <c r="D66" s="70" t="s">
        <v>40</v>
      </c>
      <c r="E66" s="70">
        <v>6</v>
      </c>
      <c r="F66" s="57"/>
      <c r="G66" s="61"/>
      <c r="H66" s="62"/>
      <c r="I66" s="63"/>
      <c r="J66" s="64"/>
      <c r="K66" s="65"/>
      <c r="L66" s="66">
        <f>tCotizacion[[#This Row],[Cant. Solicitada]]*tCotizacion[[#This Row],[Vr Unitario (antes de IVA)]]</f>
        <v>0</v>
      </c>
      <c r="M66" s="67">
        <f>+tCotizacion[[#This Row],[Valor total (antes de IVA)]]*tCotizacion[[#This Row],[% de IVA (si aplica)]]</f>
        <v>0</v>
      </c>
      <c r="N66" s="68">
        <f>+tCotizacion[[#This Row],[Valor total (antes de IVA)]]+tCotizacion[[#This Row],[Valor total IVA]]</f>
        <v>0</v>
      </c>
      <c r="O66" s="68">
        <f>+tCotizacion[[#This Row],[Valor Total Item]]/tCotizacion[[#This Row],[Cant. Solicitada]]</f>
        <v>0</v>
      </c>
      <c r="P66" s="69"/>
    </row>
    <row r="67" spans="2:16" s="10" customFormat="1" ht="96.75" customHeight="1" x14ac:dyDescent="0.25">
      <c r="B67" s="70">
        <v>1399</v>
      </c>
      <c r="C67" s="72" t="s">
        <v>93</v>
      </c>
      <c r="D67" s="70" t="s">
        <v>40</v>
      </c>
      <c r="E67" s="70">
        <v>4</v>
      </c>
      <c r="F67" s="57"/>
      <c r="G67" s="61"/>
      <c r="H67" s="62"/>
      <c r="I67" s="63"/>
      <c r="J67" s="64"/>
      <c r="K67" s="65"/>
      <c r="L67" s="66">
        <f>tCotizacion[[#This Row],[Cant. Solicitada]]*tCotizacion[[#This Row],[Vr Unitario (antes de IVA)]]</f>
        <v>0</v>
      </c>
      <c r="M67" s="67">
        <f>+tCotizacion[[#This Row],[Valor total (antes de IVA)]]*tCotizacion[[#This Row],[% de IVA (si aplica)]]</f>
        <v>0</v>
      </c>
      <c r="N67" s="68">
        <f>+tCotizacion[[#This Row],[Valor total (antes de IVA)]]+tCotizacion[[#This Row],[Valor total IVA]]</f>
        <v>0</v>
      </c>
      <c r="O67" s="68">
        <f>+tCotizacion[[#This Row],[Valor Total Item]]/tCotizacion[[#This Row],[Cant. Solicitada]]</f>
        <v>0</v>
      </c>
      <c r="P67" s="69"/>
    </row>
    <row r="68" spans="2:16" s="10" customFormat="1" ht="96.75" customHeight="1" x14ac:dyDescent="0.25">
      <c r="B68" s="70">
        <v>1400</v>
      </c>
      <c r="C68" s="72" t="s">
        <v>94</v>
      </c>
      <c r="D68" s="70" t="s">
        <v>40</v>
      </c>
      <c r="E68" s="70">
        <v>4</v>
      </c>
      <c r="F68" s="57"/>
      <c r="G68" s="61"/>
      <c r="H68" s="62"/>
      <c r="I68" s="63"/>
      <c r="J68" s="64"/>
      <c r="K68" s="65"/>
      <c r="L68" s="66">
        <f>tCotizacion[[#This Row],[Cant. Solicitada]]*tCotizacion[[#This Row],[Vr Unitario (antes de IVA)]]</f>
        <v>0</v>
      </c>
      <c r="M68" s="67">
        <f>+tCotizacion[[#This Row],[Valor total (antes de IVA)]]*tCotizacion[[#This Row],[% de IVA (si aplica)]]</f>
        <v>0</v>
      </c>
      <c r="N68" s="68">
        <f>+tCotizacion[[#This Row],[Valor total (antes de IVA)]]+tCotizacion[[#This Row],[Valor total IVA]]</f>
        <v>0</v>
      </c>
      <c r="O68" s="68">
        <f>+tCotizacion[[#This Row],[Valor Total Item]]/tCotizacion[[#This Row],[Cant. Solicitada]]</f>
        <v>0</v>
      </c>
      <c r="P68" s="69"/>
    </row>
    <row r="69" spans="2:16" s="10" customFormat="1" ht="96.75" customHeight="1" x14ac:dyDescent="0.25">
      <c r="B69" s="70">
        <v>1401</v>
      </c>
      <c r="C69" s="72" t="s">
        <v>95</v>
      </c>
      <c r="D69" s="70" t="s">
        <v>48</v>
      </c>
      <c r="E69" s="70">
        <v>2</v>
      </c>
      <c r="F69" s="57"/>
      <c r="G69" s="61"/>
      <c r="H69" s="62"/>
      <c r="I69" s="63"/>
      <c r="J69" s="64"/>
      <c r="K69" s="65"/>
      <c r="L69" s="66">
        <f>tCotizacion[[#This Row],[Cant. Solicitada]]*tCotizacion[[#This Row],[Vr Unitario (antes de IVA)]]</f>
        <v>0</v>
      </c>
      <c r="M69" s="67">
        <f>+tCotizacion[[#This Row],[Valor total (antes de IVA)]]*tCotizacion[[#This Row],[% de IVA (si aplica)]]</f>
        <v>0</v>
      </c>
      <c r="N69" s="68">
        <f>+tCotizacion[[#This Row],[Valor total (antes de IVA)]]+tCotizacion[[#This Row],[Valor total IVA]]</f>
        <v>0</v>
      </c>
      <c r="O69" s="68">
        <f>+tCotizacion[[#This Row],[Valor Total Item]]/tCotizacion[[#This Row],[Cant. Solicitada]]</f>
        <v>0</v>
      </c>
      <c r="P69" s="69"/>
    </row>
    <row r="70" spans="2:16" s="10" customFormat="1" ht="96.75" customHeight="1" x14ac:dyDescent="0.25">
      <c r="B70" s="70">
        <v>1402</v>
      </c>
      <c r="C70" s="72" t="s">
        <v>96</v>
      </c>
      <c r="D70" s="70" t="s">
        <v>48</v>
      </c>
      <c r="E70" s="70">
        <v>2</v>
      </c>
      <c r="F70" s="57"/>
      <c r="G70" s="61"/>
      <c r="H70" s="62"/>
      <c r="I70" s="63"/>
      <c r="J70" s="64"/>
      <c r="K70" s="65"/>
      <c r="L70" s="66">
        <f>tCotizacion[[#This Row],[Cant. Solicitada]]*tCotizacion[[#This Row],[Vr Unitario (antes de IVA)]]</f>
        <v>0</v>
      </c>
      <c r="M70" s="67">
        <f>+tCotizacion[[#This Row],[Valor total (antes de IVA)]]*tCotizacion[[#This Row],[% de IVA (si aplica)]]</f>
        <v>0</v>
      </c>
      <c r="N70" s="68">
        <f>+tCotizacion[[#This Row],[Valor total (antes de IVA)]]+tCotizacion[[#This Row],[Valor total IVA]]</f>
        <v>0</v>
      </c>
      <c r="O70" s="68">
        <f>+tCotizacion[[#This Row],[Valor Total Item]]/tCotizacion[[#This Row],[Cant. Solicitada]]</f>
        <v>0</v>
      </c>
      <c r="P70" s="69"/>
    </row>
    <row r="71" spans="2:16" s="10" customFormat="1" ht="96.75" customHeight="1" x14ac:dyDescent="0.25">
      <c r="B71" s="70">
        <v>1403</v>
      </c>
      <c r="C71" s="72" t="s">
        <v>97</v>
      </c>
      <c r="D71" s="70" t="s">
        <v>98</v>
      </c>
      <c r="E71" s="70">
        <v>3</v>
      </c>
      <c r="F71" s="57"/>
      <c r="G71" s="61"/>
      <c r="H71" s="62"/>
      <c r="I71" s="63"/>
      <c r="J71" s="64"/>
      <c r="K71" s="65"/>
      <c r="L71" s="66">
        <f>tCotizacion[[#This Row],[Cant. Solicitada]]*tCotizacion[[#This Row],[Vr Unitario (antes de IVA)]]</f>
        <v>0</v>
      </c>
      <c r="M71" s="67">
        <f>+tCotizacion[[#This Row],[Valor total (antes de IVA)]]*tCotizacion[[#This Row],[% de IVA (si aplica)]]</f>
        <v>0</v>
      </c>
      <c r="N71" s="68">
        <f>+tCotizacion[[#This Row],[Valor total (antes de IVA)]]+tCotizacion[[#This Row],[Valor total IVA]]</f>
        <v>0</v>
      </c>
      <c r="O71" s="68">
        <f>+tCotizacion[[#This Row],[Valor Total Item]]/tCotizacion[[#This Row],[Cant. Solicitada]]</f>
        <v>0</v>
      </c>
      <c r="P71" s="69"/>
    </row>
    <row r="72" spans="2:16" s="10" customFormat="1" ht="96.75" customHeight="1" x14ac:dyDescent="0.25">
      <c r="B72" s="70">
        <v>1404</v>
      </c>
      <c r="C72" s="72" t="s">
        <v>99</v>
      </c>
      <c r="D72" s="70" t="s">
        <v>98</v>
      </c>
      <c r="E72" s="70">
        <v>3</v>
      </c>
      <c r="F72" s="57"/>
      <c r="G72" s="61"/>
      <c r="H72" s="62"/>
      <c r="I72" s="63"/>
      <c r="J72" s="64"/>
      <c r="K72" s="65"/>
      <c r="L72" s="66">
        <f>tCotizacion[[#This Row],[Cant. Solicitada]]*tCotizacion[[#This Row],[Vr Unitario (antes de IVA)]]</f>
        <v>0</v>
      </c>
      <c r="M72" s="67">
        <f>+tCotizacion[[#This Row],[Valor total (antes de IVA)]]*tCotizacion[[#This Row],[% de IVA (si aplica)]]</f>
        <v>0</v>
      </c>
      <c r="N72" s="68">
        <f>+tCotizacion[[#This Row],[Valor total (antes de IVA)]]+tCotizacion[[#This Row],[Valor total IVA]]</f>
        <v>0</v>
      </c>
      <c r="O72" s="68">
        <f>+tCotizacion[[#This Row],[Valor Total Item]]/tCotizacion[[#This Row],[Cant. Solicitada]]</f>
        <v>0</v>
      </c>
      <c r="P72" s="69"/>
    </row>
    <row r="73" spans="2:16" s="10" customFormat="1" ht="96.75" customHeight="1" x14ac:dyDescent="0.25">
      <c r="B73" s="70">
        <v>1405</v>
      </c>
      <c r="C73" s="72" t="s">
        <v>100</v>
      </c>
      <c r="D73" s="70" t="s">
        <v>98</v>
      </c>
      <c r="E73" s="70">
        <v>3</v>
      </c>
      <c r="F73" s="57"/>
      <c r="G73" s="61"/>
      <c r="H73" s="62"/>
      <c r="I73" s="63"/>
      <c r="J73" s="64"/>
      <c r="K73" s="65"/>
      <c r="L73" s="66">
        <f>tCotizacion[[#This Row],[Cant. Solicitada]]*tCotizacion[[#This Row],[Vr Unitario (antes de IVA)]]</f>
        <v>0</v>
      </c>
      <c r="M73" s="67">
        <f>+tCotizacion[[#This Row],[Valor total (antes de IVA)]]*tCotizacion[[#This Row],[% de IVA (si aplica)]]</f>
        <v>0</v>
      </c>
      <c r="N73" s="68">
        <f>+tCotizacion[[#This Row],[Valor total (antes de IVA)]]+tCotizacion[[#This Row],[Valor total IVA]]</f>
        <v>0</v>
      </c>
      <c r="O73" s="68">
        <f>+tCotizacion[[#This Row],[Valor Total Item]]/tCotizacion[[#This Row],[Cant. Solicitada]]</f>
        <v>0</v>
      </c>
      <c r="P73" s="69"/>
    </row>
    <row r="74" spans="2:16" s="10" customFormat="1" ht="96.75" customHeight="1" x14ac:dyDescent="0.25">
      <c r="B74" s="70">
        <v>1406</v>
      </c>
      <c r="C74" s="72" t="s">
        <v>101</v>
      </c>
      <c r="D74" s="70" t="s">
        <v>98</v>
      </c>
      <c r="E74" s="70">
        <v>3</v>
      </c>
      <c r="F74" s="57"/>
      <c r="G74" s="61"/>
      <c r="H74" s="62"/>
      <c r="I74" s="63"/>
      <c r="J74" s="64"/>
      <c r="K74" s="65"/>
      <c r="L74" s="66">
        <f>tCotizacion[[#This Row],[Cant. Solicitada]]*tCotizacion[[#This Row],[Vr Unitario (antes de IVA)]]</f>
        <v>0</v>
      </c>
      <c r="M74" s="67">
        <f>+tCotizacion[[#This Row],[Valor total (antes de IVA)]]*tCotizacion[[#This Row],[% de IVA (si aplica)]]</f>
        <v>0</v>
      </c>
      <c r="N74" s="68">
        <f>+tCotizacion[[#This Row],[Valor total (antes de IVA)]]+tCotizacion[[#This Row],[Valor total IVA]]</f>
        <v>0</v>
      </c>
      <c r="O74" s="68">
        <f>+tCotizacion[[#This Row],[Valor Total Item]]/tCotizacion[[#This Row],[Cant. Solicitada]]</f>
        <v>0</v>
      </c>
      <c r="P74" s="69"/>
    </row>
    <row r="75" spans="2:16" s="10" customFormat="1" ht="96.75" customHeight="1" x14ac:dyDescent="0.25">
      <c r="B75" s="70">
        <v>1408</v>
      </c>
      <c r="C75" s="72" t="s">
        <v>102</v>
      </c>
      <c r="D75" s="70" t="s">
        <v>40</v>
      </c>
      <c r="E75" s="70">
        <v>15</v>
      </c>
      <c r="F75" s="57"/>
      <c r="G75" s="61"/>
      <c r="H75" s="62"/>
      <c r="I75" s="63"/>
      <c r="J75" s="64"/>
      <c r="K75" s="65"/>
      <c r="L75" s="66">
        <f>tCotizacion[[#This Row],[Cant. Solicitada]]*tCotizacion[[#This Row],[Vr Unitario (antes de IVA)]]</f>
        <v>0</v>
      </c>
      <c r="M75" s="67">
        <f>+tCotizacion[[#This Row],[Valor total (antes de IVA)]]*tCotizacion[[#This Row],[% de IVA (si aplica)]]</f>
        <v>0</v>
      </c>
      <c r="N75" s="68">
        <f>+tCotizacion[[#This Row],[Valor total (antes de IVA)]]+tCotizacion[[#This Row],[Valor total IVA]]</f>
        <v>0</v>
      </c>
      <c r="O75" s="68">
        <f>+tCotizacion[[#This Row],[Valor Total Item]]/tCotizacion[[#This Row],[Cant. Solicitada]]</f>
        <v>0</v>
      </c>
      <c r="P75" s="69"/>
    </row>
    <row r="76" spans="2:16" s="10" customFormat="1" ht="96.75" customHeight="1" x14ac:dyDescent="0.25">
      <c r="B76" s="70">
        <v>1410</v>
      </c>
      <c r="C76" s="72" t="s">
        <v>103</v>
      </c>
      <c r="D76" s="70" t="s">
        <v>40</v>
      </c>
      <c r="E76" s="70">
        <v>24</v>
      </c>
      <c r="F76" s="57"/>
      <c r="G76" s="61"/>
      <c r="H76" s="62"/>
      <c r="I76" s="63"/>
      <c r="J76" s="64"/>
      <c r="K76" s="65"/>
      <c r="L76" s="66">
        <f>tCotizacion[[#This Row],[Cant. Solicitada]]*tCotizacion[[#This Row],[Vr Unitario (antes de IVA)]]</f>
        <v>0</v>
      </c>
      <c r="M76" s="67">
        <f>+tCotizacion[[#This Row],[Valor total (antes de IVA)]]*tCotizacion[[#This Row],[% de IVA (si aplica)]]</f>
        <v>0</v>
      </c>
      <c r="N76" s="68">
        <f>+tCotizacion[[#This Row],[Valor total (antes de IVA)]]+tCotizacion[[#This Row],[Valor total IVA]]</f>
        <v>0</v>
      </c>
      <c r="O76" s="68">
        <f>+tCotizacion[[#This Row],[Valor Total Item]]/tCotizacion[[#This Row],[Cant. Solicitada]]</f>
        <v>0</v>
      </c>
      <c r="P76" s="69"/>
    </row>
    <row r="77" spans="2:16" s="10" customFormat="1" ht="96.75" customHeight="1" x14ac:dyDescent="0.25">
      <c r="B77" s="70">
        <v>1411</v>
      </c>
      <c r="C77" s="72" t="s">
        <v>104</v>
      </c>
      <c r="D77" s="70" t="s">
        <v>40</v>
      </c>
      <c r="E77" s="70">
        <v>15</v>
      </c>
      <c r="F77" s="57"/>
      <c r="G77" s="61"/>
      <c r="H77" s="62"/>
      <c r="I77" s="63"/>
      <c r="J77" s="64"/>
      <c r="K77" s="65"/>
      <c r="L77" s="66">
        <f>tCotizacion[[#This Row],[Cant. Solicitada]]*tCotizacion[[#This Row],[Vr Unitario (antes de IVA)]]</f>
        <v>0</v>
      </c>
      <c r="M77" s="67">
        <f>+tCotizacion[[#This Row],[Valor total (antes de IVA)]]*tCotizacion[[#This Row],[% de IVA (si aplica)]]</f>
        <v>0</v>
      </c>
      <c r="N77" s="68">
        <f>+tCotizacion[[#This Row],[Valor total (antes de IVA)]]+tCotizacion[[#This Row],[Valor total IVA]]</f>
        <v>0</v>
      </c>
      <c r="O77" s="68">
        <f>+tCotizacion[[#This Row],[Valor Total Item]]/tCotizacion[[#This Row],[Cant. Solicitada]]</f>
        <v>0</v>
      </c>
      <c r="P77" s="69"/>
    </row>
    <row r="78" spans="2:16" s="10" customFormat="1" ht="96.75" customHeight="1" x14ac:dyDescent="0.25">
      <c r="B78" s="70">
        <v>1412</v>
      </c>
      <c r="C78" s="72" t="s">
        <v>105</v>
      </c>
      <c r="D78" s="70" t="s">
        <v>40</v>
      </c>
      <c r="E78" s="70">
        <v>12</v>
      </c>
      <c r="F78" s="57"/>
      <c r="G78" s="61"/>
      <c r="H78" s="62"/>
      <c r="I78" s="63"/>
      <c r="J78" s="64"/>
      <c r="K78" s="65"/>
      <c r="L78" s="66">
        <f>tCotizacion[[#This Row],[Cant. Solicitada]]*tCotizacion[[#This Row],[Vr Unitario (antes de IVA)]]</f>
        <v>0</v>
      </c>
      <c r="M78" s="67">
        <f>+tCotizacion[[#This Row],[Valor total (antes de IVA)]]*tCotizacion[[#This Row],[% de IVA (si aplica)]]</f>
        <v>0</v>
      </c>
      <c r="N78" s="68">
        <f>+tCotizacion[[#This Row],[Valor total (antes de IVA)]]+tCotizacion[[#This Row],[Valor total IVA]]</f>
        <v>0</v>
      </c>
      <c r="O78" s="68">
        <f>+tCotizacion[[#This Row],[Valor Total Item]]/tCotizacion[[#This Row],[Cant. Solicitada]]</f>
        <v>0</v>
      </c>
      <c r="P78" s="69"/>
    </row>
    <row r="79" spans="2:16" s="10" customFormat="1" ht="96.75" customHeight="1" x14ac:dyDescent="0.25">
      <c r="B79" s="70">
        <v>1417</v>
      </c>
      <c r="C79" s="72" t="s">
        <v>106</v>
      </c>
      <c r="D79" s="70" t="s">
        <v>40</v>
      </c>
      <c r="E79" s="70">
        <v>6</v>
      </c>
      <c r="F79" s="57"/>
      <c r="G79" s="61"/>
      <c r="H79" s="62"/>
      <c r="I79" s="63"/>
      <c r="J79" s="64"/>
      <c r="K79" s="65"/>
      <c r="L79" s="66">
        <f>tCotizacion[[#This Row],[Cant. Solicitada]]*tCotizacion[[#This Row],[Vr Unitario (antes de IVA)]]</f>
        <v>0</v>
      </c>
      <c r="M79" s="67">
        <f>+tCotizacion[[#This Row],[Valor total (antes de IVA)]]*tCotizacion[[#This Row],[% de IVA (si aplica)]]</f>
        <v>0</v>
      </c>
      <c r="N79" s="68">
        <f>+tCotizacion[[#This Row],[Valor total (antes de IVA)]]+tCotizacion[[#This Row],[Valor total IVA]]</f>
        <v>0</v>
      </c>
      <c r="O79" s="68">
        <f>+tCotizacion[[#This Row],[Valor Total Item]]/tCotizacion[[#This Row],[Cant. Solicitada]]</f>
        <v>0</v>
      </c>
      <c r="P79" s="69"/>
    </row>
    <row r="80" spans="2:16" s="10" customFormat="1" ht="96.75" customHeight="1" x14ac:dyDescent="0.25">
      <c r="B80" s="70">
        <v>1418</v>
      </c>
      <c r="C80" s="72" t="s">
        <v>107</v>
      </c>
      <c r="D80" s="70" t="s">
        <v>40</v>
      </c>
      <c r="E80" s="70">
        <v>6</v>
      </c>
      <c r="F80" s="57"/>
      <c r="G80" s="61"/>
      <c r="H80" s="62"/>
      <c r="I80" s="63"/>
      <c r="J80" s="64"/>
      <c r="K80" s="65"/>
      <c r="L80" s="66">
        <f>tCotizacion[[#This Row],[Cant. Solicitada]]*tCotizacion[[#This Row],[Vr Unitario (antes de IVA)]]</f>
        <v>0</v>
      </c>
      <c r="M80" s="67">
        <f>+tCotizacion[[#This Row],[Valor total (antes de IVA)]]*tCotizacion[[#This Row],[% de IVA (si aplica)]]</f>
        <v>0</v>
      </c>
      <c r="N80" s="68">
        <f>+tCotizacion[[#This Row],[Valor total (antes de IVA)]]+tCotizacion[[#This Row],[Valor total IVA]]</f>
        <v>0</v>
      </c>
      <c r="O80" s="68">
        <f>+tCotizacion[[#This Row],[Valor Total Item]]/tCotizacion[[#This Row],[Cant. Solicitada]]</f>
        <v>0</v>
      </c>
      <c r="P80" s="69"/>
    </row>
    <row r="81" spans="2:16" s="10" customFormat="1" ht="96.75" customHeight="1" x14ac:dyDescent="0.25">
      <c r="B81" s="70">
        <v>1419</v>
      </c>
      <c r="C81" s="72" t="s">
        <v>108</v>
      </c>
      <c r="D81" s="70" t="s">
        <v>40</v>
      </c>
      <c r="E81" s="70">
        <v>6</v>
      </c>
      <c r="F81" s="57"/>
      <c r="G81" s="61"/>
      <c r="H81" s="62"/>
      <c r="I81" s="63"/>
      <c r="J81" s="64"/>
      <c r="K81" s="65"/>
      <c r="L81" s="66">
        <f>tCotizacion[[#This Row],[Cant. Solicitada]]*tCotizacion[[#This Row],[Vr Unitario (antes de IVA)]]</f>
        <v>0</v>
      </c>
      <c r="M81" s="67">
        <f>+tCotizacion[[#This Row],[Valor total (antes de IVA)]]*tCotizacion[[#This Row],[% de IVA (si aplica)]]</f>
        <v>0</v>
      </c>
      <c r="N81" s="68">
        <f>+tCotizacion[[#This Row],[Valor total (antes de IVA)]]+tCotizacion[[#This Row],[Valor total IVA]]</f>
        <v>0</v>
      </c>
      <c r="O81" s="68">
        <f>+tCotizacion[[#This Row],[Valor Total Item]]/tCotizacion[[#This Row],[Cant. Solicitada]]</f>
        <v>0</v>
      </c>
      <c r="P81" s="69"/>
    </row>
    <row r="82" spans="2:16" s="10" customFormat="1" ht="96.75" customHeight="1" x14ac:dyDescent="0.25">
      <c r="B82" s="70">
        <v>1420</v>
      </c>
      <c r="C82" s="72" t="s">
        <v>109</v>
      </c>
      <c r="D82" s="70" t="s">
        <v>40</v>
      </c>
      <c r="E82" s="70">
        <v>6</v>
      </c>
      <c r="F82" s="57"/>
      <c r="G82" s="61"/>
      <c r="H82" s="62"/>
      <c r="I82" s="63"/>
      <c r="J82" s="64"/>
      <c r="K82" s="65"/>
      <c r="L82" s="66">
        <f>tCotizacion[[#This Row],[Cant. Solicitada]]*tCotizacion[[#This Row],[Vr Unitario (antes de IVA)]]</f>
        <v>0</v>
      </c>
      <c r="M82" s="67">
        <f>+tCotizacion[[#This Row],[Valor total (antes de IVA)]]*tCotizacion[[#This Row],[% de IVA (si aplica)]]</f>
        <v>0</v>
      </c>
      <c r="N82" s="68">
        <f>+tCotizacion[[#This Row],[Valor total (antes de IVA)]]+tCotizacion[[#This Row],[Valor total IVA]]</f>
        <v>0</v>
      </c>
      <c r="O82" s="68">
        <f>+tCotizacion[[#This Row],[Valor Total Item]]/tCotizacion[[#This Row],[Cant. Solicitada]]</f>
        <v>0</v>
      </c>
      <c r="P82" s="69"/>
    </row>
    <row r="83" spans="2:16" s="10" customFormat="1" ht="96.75" customHeight="1" x14ac:dyDescent="0.25">
      <c r="B83" s="70">
        <v>1421</v>
      </c>
      <c r="C83" s="72" t="s">
        <v>110</v>
      </c>
      <c r="D83" s="70" t="s">
        <v>40</v>
      </c>
      <c r="E83" s="70">
        <v>6</v>
      </c>
      <c r="F83" s="57"/>
      <c r="G83" s="61"/>
      <c r="H83" s="62"/>
      <c r="I83" s="63"/>
      <c r="J83" s="64"/>
      <c r="K83" s="65"/>
      <c r="L83" s="66">
        <f>tCotizacion[[#This Row],[Cant. Solicitada]]*tCotizacion[[#This Row],[Vr Unitario (antes de IVA)]]</f>
        <v>0</v>
      </c>
      <c r="M83" s="67">
        <f>+tCotizacion[[#This Row],[Valor total (antes de IVA)]]*tCotizacion[[#This Row],[% de IVA (si aplica)]]</f>
        <v>0</v>
      </c>
      <c r="N83" s="68">
        <f>+tCotizacion[[#This Row],[Valor total (antes de IVA)]]+tCotizacion[[#This Row],[Valor total IVA]]</f>
        <v>0</v>
      </c>
      <c r="O83" s="68">
        <f>+tCotizacion[[#This Row],[Valor Total Item]]/tCotizacion[[#This Row],[Cant. Solicitada]]</f>
        <v>0</v>
      </c>
      <c r="P83" s="69"/>
    </row>
    <row r="84" spans="2:16" s="10" customFormat="1" ht="96.75" customHeight="1" x14ac:dyDescent="0.25">
      <c r="B84" s="70">
        <v>1422</v>
      </c>
      <c r="C84" s="72" t="s">
        <v>111</v>
      </c>
      <c r="D84" s="70" t="s">
        <v>40</v>
      </c>
      <c r="E84" s="70">
        <v>12</v>
      </c>
      <c r="F84" s="57"/>
      <c r="G84" s="61"/>
      <c r="H84" s="62"/>
      <c r="I84" s="63"/>
      <c r="J84" s="64"/>
      <c r="K84" s="65"/>
      <c r="L84" s="66">
        <f>tCotizacion[[#This Row],[Cant. Solicitada]]*tCotizacion[[#This Row],[Vr Unitario (antes de IVA)]]</f>
        <v>0</v>
      </c>
      <c r="M84" s="67">
        <f>+tCotizacion[[#This Row],[Valor total (antes de IVA)]]*tCotizacion[[#This Row],[% de IVA (si aplica)]]</f>
        <v>0</v>
      </c>
      <c r="N84" s="68">
        <f>+tCotizacion[[#This Row],[Valor total (antes de IVA)]]+tCotizacion[[#This Row],[Valor total IVA]]</f>
        <v>0</v>
      </c>
      <c r="O84" s="68">
        <f>+tCotizacion[[#This Row],[Valor Total Item]]/tCotizacion[[#This Row],[Cant. Solicitada]]</f>
        <v>0</v>
      </c>
      <c r="P84" s="69"/>
    </row>
    <row r="85" spans="2:16" s="10" customFormat="1" ht="96.75" customHeight="1" x14ac:dyDescent="0.25">
      <c r="B85" s="70">
        <v>1423</v>
      </c>
      <c r="C85" s="72" t="s">
        <v>112</v>
      </c>
      <c r="D85" s="70" t="s">
        <v>40</v>
      </c>
      <c r="E85" s="70">
        <v>12</v>
      </c>
      <c r="F85" s="57"/>
      <c r="G85" s="61"/>
      <c r="H85" s="62"/>
      <c r="I85" s="63"/>
      <c r="J85" s="64"/>
      <c r="K85" s="65"/>
      <c r="L85" s="66">
        <f>tCotizacion[[#This Row],[Cant. Solicitada]]*tCotizacion[[#This Row],[Vr Unitario (antes de IVA)]]</f>
        <v>0</v>
      </c>
      <c r="M85" s="67">
        <f>+tCotizacion[[#This Row],[Valor total (antes de IVA)]]*tCotizacion[[#This Row],[% de IVA (si aplica)]]</f>
        <v>0</v>
      </c>
      <c r="N85" s="68">
        <f>+tCotizacion[[#This Row],[Valor total (antes de IVA)]]+tCotizacion[[#This Row],[Valor total IVA]]</f>
        <v>0</v>
      </c>
      <c r="O85" s="68">
        <f>+tCotizacion[[#This Row],[Valor Total Item]]/tCotizacion[[#This Row],[Cant. Solicitada]]</f>
        <v>0</v>
      </c>
      <c r="P85" s="69"/>
    </row>
    <row r="86" spans="2:16" s="10" customFormat="1" ht="96.75" customHeight="1" x14ac:dyDescent="0.25">
      <c r="B86" s="70">
        <v>1424</v>
      </c>
      <c r="C86" s="72" t="s">
        <v>113</v>
      </c>
      <c r="D86" s="70" t="s">
        <v>40</v>
      </c>
      <c r="E86" s="70">
        <v>15</v>
      </c>
      <c r="F86" s="57"/>
      <c r="G86" s="61"/>
      <c r="H86" s="62"/>
      <c r="I86" s="63"/>
      <c r="J86" s="64"/>
      <c r="K86" s="65"/>
      <c r="L86" s="66">
        <f>tCotizacion[[#This Row],[Cant. Solicitada]]*tCotizacion[[#This Row],[Vr Unitario (antes de IVA)]]</f>
        <v>0</v>
      </c>
      <c r="M86" s="67">
        <f>+tCotizacion[[#This Row],[Valor total (antes de IVA)]]*tCotizacion[[#This Row],[% de IVA (si aplica)]]</f>
        <v>0</v>
      </c>
      <c r="N86" s="68">
        <f>+tCotizacion[[#This Row],[Valor total (antes de IVA)]]+tCotizacion[[#This Row],[Valor total IVA]]</f>
        <v>0</v>
      </c>
      <c r="O86" s="68">
        <f>+tCotizacion[[#This Row],[Valor Total Item]]/tCotizacion[[#This Row],[Cant. Solicitada]]</f>
        <v>0</v>
      </c>
      <c r="P86" s="69"/>
    </row>
    <row r="87" spans="2:16" s="10" customFormat="1" ht="96.75" customHeight="1" x14ac:dyDescent="0.25">
      <c r="B87" s="70">
        <v>1425</v>
      </c>
      <c r="C87" s="72" t="s">
        <v>114</v>
      </c>
      <c r="D87" s="70" t="s">
        <v>40</v>
      </c>
      <c r="E87" s="70">
        <v>6</v>
      </c>
      <c r="F87" s="57"/>
      <c r="G87" s="61"/>
      <c r="H87" s="62"/>
      <c r="I87" s="63"/>
      <c r="J87" s="64"/>
      <c r="K87" s="65"/>
      <c r="L87" s="66">
        <f>tCotizacion[[#This Row],[Cant. Solicitada]]*tCotizacion[[#This Row],[Vr Unitario (antes de IVA)]]</f>
        <v>0</v>
      </c>
      <c r="M87" s="67">
        <f>+tCotizacion[[#This Row],[Valor total (antes de IVA)]]*tCotizacion[[#This Row],[% de IVA (si aplica)]]</f>
        <v>0</v>
      </c>
      <c r="N87" s="68">
        <f>+tCotizacion[[#This Row],[Valor total (antes de IVA)]]+tCotizacion[[#This Row],[Valor total IVA]]</f>
        <v>0</v>
      </c>
      <c r="O87" s="68">
        <f>+tCotizacion[[#This Row],[Valor Total Item]]/tCotizacion[[#This Row],[Cant. Solicitada]]</f>
        <v>0</v>
      </c>
      <c r="P87" s="69"/>
    </row>
    <row r="88" spans="2:16" s="10" customFormat="1" ht="96.75" customHeight="1" x14ac:dyDescent="0.25">
      <c r="B88" s="70">
        <v>1426</v>
      </c>
      <c r="C88" s="72" t="s">
        <v>115</v>
      </c>
      <c r="D88" s="70" t="s">
        <v>40</v>
      </c>
      <c r="E88" s="70">
        <v>6</v>
      </c>
      <c r="F88" s="57"/>
      <c r="G88" s="61"/>
      <c r="H88" s="62"/>
      <c r="I88" s="63"/>
      <c r="J88" s="64"/>
      <c r="K88" s="65"/>
      <c r="L88" s="66">
        <f>tCotizacion[[#This Row],[Cant. Solicitada]]*tCotizacion[[#This Row],[Vr Unitario (antes de IVA)]]</f>
        <v>0</v>
      </c>
      <c r="M88" s="67">
        <f>+tCotizacion[[#This Row],[Valor total (antes de IVA)]]*tCotizacion[[#This Row],[% de IVA (si aplica)]]</f>
        <v>0</v>
      </c>
      <c r="N88" s="68">
        <f>+tCotizacion[[#This Row],[Valor total (antes de IVA)]]+tCotizacion[[#This Row],[Valor total IVA]]</f>
        <v>0</v>
      </c>
      <c r="O88" s="68">
        <f>+tCotizacion[[#This Row],[Valor Total Item]]/tCotizacion[[#This Row],[Cant. Solicitada]]</f>
        <v>0</v>
      </c>
      <c r="P88" s="69"/>
    </row>
    <row r="89" spans="2:16" s="10" customFormat="1" ht="96.75" customHeight="1" x14ac:dyDescent="0.25">
      <c r="B89" s="70">
        <v>1427</v>
      </c>
      <c r="C89" s="72" t="s">
        <v>116</v>
      </c>
      <c r="D89" s="70" t="s">
        <v>40</v>
      </c>
      <c r="E89" s="70">
        <v>6</v>
      </c>
      <c r="F89" s="57"/>
      <c r="G89" s="61"/>
      <c r="H89" s="62"/>
      <c r="I89" s="63"/>
      <c r="J89" s="64"/>
      <c r="K89" s="65"/>
      <c r="L89" s="66">
        <f>tCotizacion[[#This Row],[Cant. Solicitada]]*tCotizacion[[#This Row],[Vr Unitario (antes de IVA)]]</f>
        <v>0</v>
      </c>
      <c r="M89" s="67">
        <f>+tCotizacion[[#This Row],[Valor total (antes de IVA)]]*tCotizacion[[#This Row],[% de IVA (si aplica)]]</f>
        <v>0</v>
      </c>
      <c r="N89" s="68">
        <f>+tCotizacion[[#This Row],[Valor total (antes de IVA)]]+tCotizacion[[#This Row],[Valor total IVA]]</f>
        <v>0</v>
      </c>
      <c r="O89" s="68">
        <f>+tCotizacion[[#This Row],[Valor Total Item]]/tCotizacion[[#This Row],[Cant. Solicitada]]</f>
        <v>0</v>
      </c>
      <c r="P89" s="69"/>
    </row>
    <row r="90" spans="2:16" s="10" customFormat="1" ht="96.75" customHeight="1" x14ac:dyDescent="0.25">
      <c r="B90" s="70">
        <v>1428</v>
      </c>
      <c r="C90" s="72" t="s">
        <v>117</v>
      </c>
      <c r="D90" s="70" t="s">
        <v>40</v>
      </c>
      <c r="E90" s="70">
        <v>6</v>
      </c>
      <c r="F90" s="57"/>
      <c r="G90" s="61"/>
      <c r="H90" s="62"/>
      <c r="I90" s="63"/>
      <c r="J90" s="64"/>
      <c r="K90" s="65"/>
      <c r="L90" s="66">
        <f>tCotizacion[[#This Row],[Cant. Solicitada]]*tCotizacion[[#This Row],[Vr Unitario (antes de IVA)]]</f>
        <v>0</v>
      </c>
      <c r="M90" s="67">
        <f>+tCotizacion[[#This Row],[Valor total (antes de IVA)]]*tCotizacion[[#This Row],[% de IVA (si aplica)]]</f>
        <v>0</v>
      </c>
      <c r="N90" s="68">
        <f>+tCotizacion[[#This Row],[Valor total (antes de IVA)]]+tCotizacion[[#This Row],[Valor total IVA]]</f>
        <v>0</v>
      </c>
      <c r="O90" s="68">
        <f>+tCotizacion[[#This Row],[Valor Total Item]]/tCotizacion[[#This Row],[Cant. Solicitada]]</f>
        <v>0</v>
      </c>
      <c r="P90" s="69"/>
    </row>
    <row r="91" spans="2:16" s="10" customFormat="1" ht="96.75" customHeight="1" x14ac:dyDescent="0.25">
      <c r="B91" s="70">
        <v>1438</v>
      </c>
      <c r="C91" s="72" t="s">
        <v>118</v>
      </c>
      <c r="D91" s="70" t="s">
        <v>40</v>
      </c>
      <c r="E91" s="70">
        <v>12</v>
      </c>
      <c r="F91" s="57"/>
      <c r="G91" s="61"/>
      <c r="H91" s="62"/>
      <c r="I91" s="63"/>
      <c r="J91" s="64"/>
      <c r="K91" s="65"/>
      <c r="L91" s="66">
        <f>tCotizacion[[#This Row],[Cant. Solicitada]]*tCotizacion[[#This Row],[Vr Unitario (antes de IVA)]]</f>
        <v>0</v>
      </c>
      <c r="M91" s="67">
        <f>+tCotizacion[[#This Row],[Valor total (antes de IVA)]]*tCotizacion[[#This Row],[% de IVA (si aplica)]]</f>
        <v>0</v>
      </c>
      <c r="N91" s="68">
        <f>+tCotizacion[[#This Row],[Valor total (antes de IVA)]]+tCotizacion[[#This Row],[Valor total IVA]]</f>
        <v>0</v>
      </c>
      <c r="O91" s="68">
        <f>+tCotizacion[[#This Row],[Valor Total Item]]/tCotizacion[[#This Row],[Cant. Solicitada]]</f>
        <v>0</v>
      </c>
      <c r="P91" s="69"/>
    </row>
    <row r="92" spans="2:16" s="10" customFormat="1" ht="96.75" customHeight="1" x14ac:dyDescent="0.25">
      <c r="B92" s="70">
        <v>2520</v>
      </c>
      <c r="C92" s="72" t="s">
        <v>119</v>
      </c>
      <c r="D92" s="70" t="s">
        <v>40</v>
      </c>
      <c r="E92" s="70">
        <v>4</v>
      </c>
      <c r="F92" s="57"/>
      <c r="G92" s="61"/>
      <c r="H92" s="62"/>
      <c r="I92" s="63"/>
      <c r="J92" s="64"/>
      <c r="K92" s="65"/>
      <c r="L92" s="66">
        <f>tCotizacion[[#This Row],[Cant. Solicitada]]*tCotizacion[[#This Row],[Vr Unitario (antes de IVA)]]</f>
        <v>0</v>
      </c>
      <c r="M92" s="67">
        <f>+tCotizacion[[#This Row],[Valor total (antes de IVA)]]*tCotizacion[[#This Row],[% de IVA (si aplica)]]</f>
        <v>0</v>
      </c>
      <c r="N92" s="68">
        <f>+tCotizacion[[#This Row],[Valor total (antes de IVA)]]+tCotizacion[[#This Row],[Valor total IVA]]</f>
        <v>0</v>
      </c>
      <c r="O92" s="68">
        <f>+tCotizacion[[#This Row],[Valor Total Item]]/tCotizacion[[#This Row],[Cant. Solicitada]]</f>
        <v>0</v>
      </c>
      <c r="P92" s="69"/>
    </row>
    <row r="93" spans="2:16" s="10" customFormat="1" ht="96.75" customHeight="1" x14ac:dyDescent="0.25">
      <c r="B93" s="70">
        <v>2530</v>
      </c>
      <c r="C93" s="72" t="s">
        <v>120</v>
      </c>
      <c r="D93" s="70" t="s">
        <v>40</v>
      </c>
      <c r="E93" s="70">
        <v>3</v>
      </c>
      <c r="F93" s="57"/>
      <c r="G93" s="61"/>
      <c r="H93" s="62"/>
      <c r="I93" s="63"/>
      <c r="J93" s="64"/>
      <c r="K93" s="65"/>
      <c r="L93" s="66">
        <f>tCotizacion[[#This Row],[Cant. Solicitada]]*tCotizacion[[#This Row],[Vr Unitario (antes de IVA)]]</f>
        <v>0</v>
      </c>
      <c r="M93" s="67">
        <f>+tCotizacion[[#This Row],[Valor total (antes de IVA)]]*tCotizacion[[#This Row],[% de IVA (si aplica)]]</f>
        <v>0</v>
      </c>
      <c r="N93" s="68">
        <f>+tCotizacion[[#This Row],[Valor total (antes de IVA)]]+tCotizacion[[#This Row],[Valor total IVA]]</f>
        <v>0</v>
      </c>
      <c r="O93" s="68">
        <f>+tCotizacion[[#This Row],[Valor Total Item]]/tCotizacion[[#This Row],[Cant. Solicitada]]</f>
        <v>0</v>
      </c>
      <c r="P93" s="69"/>
    </row>
    <row r="94" spans="2:16" s="10" customFormat="1" ht="96.75" customHeight="1" x14ac:dyDescent="0.25">
      <c r="B94" s="70">
        <v>2531</v>
      </c>
      <c r="C94" s="72" t="s">
        <v>121</v>
      </c>
      <c r="D94" s="70" t="s">
        <v>40</v>
      </c>
      <c r="E94" s="70">
        <v>3</v>
      </c>
      <c r="F94" s="57"/>
      <c r="G94" s="61"/>
      <c r="H94" s="62"/>
      <c r="I94" s="63"/>
      <c r="J94" s="64"/>
      <c r="K94" s="65"/>
      <c r="L94" s="66">
        <f>tCotizacion[[#This Row],[Cant. Solicitada]]*tCotizacion[[#This Row],[Vr Unitario (antes de IVA)]]</f>
        <v>0</v>
      </c>
      <c r="M94" s="67">
        <f>+tCotizacion[[#This Row],[Valor total (antes de IVA)]]*tCotizacion[[#This Row],[% de IVA (si aplica)]]</f>
        <v>0</v>
      </c>
      <c r="N94" s="68">
        <f>+tCotizacion[[#This Row],[Valor total (antes de IVA)]]+tCotizacion[[#This Row],[Valor total IVA]]</f>
        <v>0</v>
      </c>
      <c r="O94" s="68">
        <f>+tCotizacion[[#This Row],[Valor Total Item]]/tCotizacion[[#This Row],[Cant. Solicitada]]</f>
        <v>0</v>
      </c>
      <c r="P94" s="69"/>
    </row>
    <row r="95" spans="2:16" s="10" customFormat="1" ht="96.75" customHeight="1" x14ac:dyDescent="0.25">
      <c r="B95" s="70">
        <v>2532</v>
      </c>
      <c r="C95" s="72" t="s">
        <v>122</v>
      </c>
      <c r="D95" s="70" t="s">
        <v>40</v>
      </c>
      <c r="E95" s="70">
        <v>3</v>
      </c>
      <c r="F95" s="57"/>
      <c r="G95" s="61"/>
      <c r="H95" s="62"/>
      <c r="I95" s="63"/>
      <c r="J95" s="64"/>
      <c r="K95" s="65"/>
      <c r="L95" s="66">
        <f>tCotizacion[[#This Row],[Cant. Solicitada]]*tCotizacion[[#This Row],[Vr Unitario (antes de IVA)]]</f>
        <v>0</v>
      </c>
      <c r="M95" s="67">
        <f>+tCotizacion[[#This Row],[Valor total (antes de IVA)]]*tCotizacion[[#This Row],[% de IVA (si aplica)]]</f>
        <v>0</v>
      </c>
      <c r="N95" s="68">
        <f>+tCotizacion[[#This Row],[Valor total (antes de IVA)]]+tCotizacion[[#This Row],[Valor total IVA]]</f>
        <v>0</v>
      </c>
      <c r="O95" s="68">
        <f>+tCotizacion[[#This Row],[Valor Total Item]]/tCotizacion[[#This Row],[Cant. Solicitada]]</f>
        <v>0</v>
      </c>
      <c r="P95" s="69"/>
    </row>
    <row r="96" spans="2:16" s="10" customFormat="1" ht="96.75" customHeight="1" x14ac:dyDescent="0.25">
      <c r="B96" s="70">
        <v>2533</v>
      </c>
      <c r="C96" s="72" t="s">
        <v>123</v>
      </c>
      <c r="D96" s="70" t="s">
        <v>40</v>
      </c>
      <c r="E96" s="70">
        <v>3</v>
      </c>
      <c r="F96" s="57"/>
      <c r="G96" s="61"/>
      <c r="H96" s="62"/>
      <c r="I96" s="63"/>
      <c r="J96" s="64"/>
      <c r="K96" s="65"/>
      <c r="L96" s="66">
        <f>tCotizacion[[#This Row],[Cant. Solicitada]]*tCotizacion[[#This Row],[Vr Unitario (antes de IVA)]]</f>
        <v>0</v>
      </c>
      <c r="M96" s="67">
        <f>+tCotizacion[[#This Row],[Valor total (antes de IVA)]]*tCotizacion[[#This Row],[% de IVA (si aplica)]]</f>
        <v>0</v>
      </c>
      <c r="N96" s="68">
        <f>+tCotizacion[[#This Row],[Valor total (antes de IVA)]]+tCotizacion[[#This Row],[Valor total IVA]]</f>
        <v>0</v>
      </c>
      <c r="O96" s="68">
        <f>+tCotizacion[[#This Row],[Valor Total Item]]/tCotizacion[[#This Row],[Cant. Solicitada]]</f>
        <v>0</v>
      </c>
      <c r="P96" s="69"/>
    </row>
    <row r="97" spans="2:16" s="10" customFormat="1" ht="96.75" customHeight="1" x14ac:dyDescent="0.25">
      <c r="B97" s="70">
        <v>2534</v>
      </c>
      <c r="C97" s="72" t="s">
        <v>124</v>
      </c>
      <c r="D97" s="70" t="s">
        <v>40</v>
      </c>
      <c r="E97" s="70">
        <v>3</v>
      </c>
      <c r="F97" s="57"/>
      <c r="G97" s="61"/>
      <c r="H97" s="62"/>
      <c r="I97" s="63"/>
      <c r="J97" s="64"/>
      <c r="K97" s="65"/>
      <c r="L97" s="66">
        <f>tCotizacion[[#This Row],[Cant. Solicitada]]*tCotizacion[[#This Row],[Vr Unitario (antes de IVA)]]</f>
        <v>0</v>
      </c>
      <c r="M97" s="67">
        <f>+tCotizacion[[#This Row],[Valor total (antes de IVA)]]*tCotizacion[[#This Row],[% de IVA (si aplica)]]</f>
        <v>0</v>
      </c>
      <c r="N97" s="68">
        <f>+tCotizacion[[#This Row],[Valor total (antes de IVA)]]+tCotizacion[[#This Row],[Valor total IVA]]</f>
        <v>0</v>
      </c>
      <c r="O97" s="68">
        <f>+tCotizacion[[#This Row],[Valor Total Item]]/tCotizacion[[#This Row],[Cant. Solicitada]]</f>
        <v>0</v>
      </c>
      <c r="P97" s="69"/>
    </row>
    <row r="98" spans="2:16" s="10" customFormat="1" ht="96.75" customHeight="1" x14ac:dyDescent="0.25">
      <c r="B98" s="70">
        <v>2535</v>
      </c>
      <c r="C98" s="72" t="s">
        <v>125</v>
      </c>
      <c r="D98" s="70" t="s">
        <v>40</v>
      </c>
      <c r="E98" s="70">
        <v>3</v>
      </c>
      <c r="F98" s="57"/>
      <c r="G98" s="61"/>
      <c r="H98" s="62"/>
      <c r="I98" s="63"/>
      <c r="J98" s="64"/>
      <c r="K98" s="65"/>
      <c r="L98" s="66">
        <f>tCotizacion[[#This Row],[Cant. Solicitada]]*tCotizacion[[#This Row],[Vr Unitario (antes de IVA)]]</f>
        <v>0</v>
      </c>
      <c r="M98" s="67">
        <f>+tCotizacion[[#This Row],[Valor total (antes de IVA)]]*tCotizacion[[#This Row],[% de IVA (si aplica)]]</f>
        <v>0</v>
      </c>
      <c r="N98" s="68">
        <f>+tCotizacion[[#This Row],[Valor total (antes de IVA)]]+tCotizacion[[#This Row],[Valor total IVA]]</f>
        <v>0</v>
      </c>
      <c r="O98" s="68">
        <f>+tCotizacion[[#This Row],[Valor Total Item]]/tCotizacion[[#This Row],[Cant. Solicitada]]</f>
        <v>0</v>
      </c>
      <c r="P98" s="69"/>
    </row>
    <row r="99" spans="2:16" s="10" customFormat="1" ht="96.75" customHeight="1" x14ac:dyDescent="0.25">
      <c r="B99" s="70">
        <v>2536</v>
      </c>
      <c r="C99" s="72" t="s">
        <v>126</v>
      </c>
      <c r="D99" s="70" t="s">
        <v>40</v>
      </c>
      <c r="E99" s="70">
        <v>3</v>
      </c>
      <c r="F99" s="57"/>
      <c r="G99" s="61"/>
      <c r="H99" s="62"/>
      <c r="I99" s="63"/>
      <c r="J99" s="64"/>
      <c r="K99" s="65"/>
      <c r="L99" s="66">
        <f>tCotizacion[[#This Row],[Cant. Solicitada]]*tCotizacion[[#This Row],[Vr Unitario (antes de IVA)]]</f>
        <v>0</v>
      </c>
      <c r="M99" s="67">
        <f>+tCotizacion[[#This Row],[Valor total (antes de IVA)]]*tCotizacion[[#This Row],[% de IVA (si aplica)]]</f>
        <v>0</v>
      </c>
      <c r="N99" s="68">
        <f>+tCotizacion[[#This Row],[Valor total (antes de IVA)]]+tCotizacion[[#This Row],[Valor total IVA]]</f>
        <v>0</v>
      </c>
      <c r="O99" s="68">
        <f>+tCotizacion[[#This Row],[Valor Total Item]]/tCotizacion[[#This Row],[Cant. Solicitada]]</f>
        <v>0</v>
      </c>
      <c r="P99" s="69"/>
    </row>
    <row r="100" spans="2:16" s="10" customFormat="1" ht="96.75" customHeight="1" x14ac:dyDescent="0.25">
      <c r="B100" s="70">
        <v>2537</v>
      </c>
      <c r="C100" s="72" t="s">
        <v>127</v>
      </c>
      <c r="D100" s="70" t="s">
        <v>40</v>
      </c>
      <c r="E100" s="70">
        <v>3</v>
      </c>
      <c r="F100" s="57"/>
      <c r="G100" s="61"/>
      <c r="H100" s="62"/>
      <c r="I100" s="63"/>
      <c r="J100" s="64"/>
      <c r="K100" s="65"/>
      <c r="L100" s="66">
        <f>tCotizacion[[#This Row],[Cant. Solicitada]]*tCotizacion[[#This Row],[Vr Unitario (antes de IVA)]]</f>
        <v>0</v>
      </c>
      <c r="M100" s="67">
        <f>+tCotizacion[[#This Row],[Valor total (antes de IVA)]]*tCotizacion[[#This Row],[% de IVA (si aplica)]]</f>
        <v>0</v>
      </c>
      <c r="N100" s="68">
        <f>+tCotizacion[[#This Row],[Valor total (antes de IVA)]]+tCotizacion[[#This Row],[Valor total IVA]]</f>
        <v>0</v>
      </c>
      <c r="O100" s="68">
        <f>+tCotizacion[[#This Row],[Valor Total Item]]/tCotizacion[[#This Row],[Cant. Solicitada]]</f>
        <v>0</v>
      </c>
      <c r="P100" s="69"/>
    </row>
    <row r="101" spans="2:16" s="10" customFormat="1" ht="96.75" customHeight="1" x14ac:dyDescent="0.25">
      <c r="B101" s="70">
        <v>2544</v>
      </c>
      <c r="C101" s="72" t="s">
        <v>128</v>
      </c>
      <c r="D101" s="70" t="s">
        <v>40</v>
      </c>
      <c r="E101" s="70">
        <v>3</v>
      </c>
      <c r="F101" s="57"/>
      <c r="G101" s="61"/>
      <c r="H101" s="62"/>
      <c r="I101" s="63"/>
      <c r="J101" s="64"/>
      <c r="K101" s="65"/>
      <c r="L101" s="66">
        <f>tCotizacion[[#This Row],[Cant. Solicitada]]*tCotizacion[[#This Row],[Vr Unitario (antes de IVA)]]</f>
        <v>0</v>
      </c>
      <c r="M101" s="67">
        <f>+tCotizacion[[#This Row],[Valor total (antes de IVA)]]*tCotizacion[[#This Row],[% de IVA (si aplica)]]</f>
        <v>0</v>
      </c>
      <c r="N101" s="68">
        <f>+tCotizacion[[#This Row],[Valor total (antes de IVA)]]+tCotizacion[[#This Row],[Valor total IVA]]</f>
        <v>0</v>
      </c>
      <c r="O101" s="68">
        <f>+tCotizacion[[#This Row],[Valor Total Item]]/tCotizacion[[#This Row],[Cant. Solicitada]]</f>
        <v>0</v>
      </c>
      <c r="P101" s="69"/>
    </row>
    <row r="102" spans="2:16" s="10" customFormat="1" ht="96.75" customHeight="1" x14ac:dyDescent="0.25">
      <c r="B102" s="70">
        <v>2545</v>
      </c>
      <c r="C102" s="72" t="s">
        <v>129</v>
      </c>
      <c r="D102" s="70" t="s">
        <v>40</v>
      </c>
      <c r="E102" s="70">
        <v>3</v>
      </c>
      <c r="F102" s="57"/>
      <c r="G102" s="61"/>
      <c r="H102" s="62"/>
      <c r="I102" s="63"/>
      <c r="J102" s="64"/>
      <c r="K102" s="65"/>
      <c r="L102" s="66">
        <f>tCotizacion[[#This Row],[Cant. Solicitada]]*tCotizacion[[#This Row],[Vr Unitario (antes de IVA)]]</f>
        <v>0</v>
      </c>
      <c r="M102" s="67">
        <f>+tCotizacion[[#This Row],[Valor total (antes de IVA)]]*tCotizacion[[#This Row],[% de IVA (si aplica)]]</f>
        <v>0</v>
      </c>
      <c r="N102" s="68">
        <f>+tCotizacion[[#This Row],[Valor total (antes de IVA)]]+tCotizacion[[#This Row],[Valor total IVA]]</f>
        <v>0</v>
      </c>
      <c r="O102" s="68">
        <f>+tCotizacion[[#This Row],[Valor Total Item]]/tCotizacion[[#This Row],[Cant. Solicitada]]</f>
        <v>0</v>
      </c>
      <c r="P102" s="69"/>
    </row>
    <row r="103" spans="2:16" s="10" customFormat="1" ht="96.75" customHeight="1" x14ac:dyDescent="0.25">
      <c r="B103" s="70">
        <v>2546</v>
      </c>
      <c r="C103" s="72" t="s">
        <v>130</v>
      </c>
      <c r="D103" s="70" t="s">
        <v>40</v>
      </c>
      <c r="E103" s="70">
        <v>2</v>
      </c>
      <c r="F103" s="57"/>
      <c r="G103" s="61"/>
      <c r="H103" s="62"/>
      <c r="I103" s="63"/>
      <c r="J103" s="64"/>
      <c r="K103" s="65"/>
      <c r="L103" s="66">
        <f>tCotizacion[[#This Row],[Cant. Solicitada]]*tCotizacion[[#This Row],[Vr Unitario (antes de IVA)]]</f>
        <v>0</v>
      </c>
      <c r="M103" s="67">
        <f>+tCotizacion[[#This Row],[Valor total (antes de IVA)]]*tCotizacion[[#This Row],[% de IVA (si aplica)]]</f>
        <v>0</v>
      </c>
      <c r="N103" s="68">
        <f>+tCotizacion[[#This Row],[Valor total (antes de IVA)]]+tCotizacion[[#This Row],[Valor total IVA]]</f>
        <v>0</v>
      </c>
      <c r="O103" s="68">
        <f>+tCotizacion[[#This Row],[Valor Total Item]]/tCotizacion[[#This Row],[Cant. Solicitada]]</f>
        <v>0</v>
      </c>
      <c r="P103" s="69"/>
    </row>
    <row r="104" spans="2:16" s="10" customFormat="1" ht="96.75" customHeight="1" x14ac:dyDescent="0.25">
      <c r="B104" s="70">
        <v>2547</v>
      </c>
      <c r="C104" s="72" t="s">
        <v>131</v>
      </c>
      <c r="D104" s="70" t="s">
        <v>40</v>
      </c>
      <c r="E104" s="70">
        <v>2</v>
      </c>
      <c r="F104" s="57"/>
      <c r="G104" s="61"/>
      <c r="H104" s="62"/>
      <c r="I104" s="63"/>
      <c r="J104" s="64"/>
      <c r="K104" s="65"/>
      <c r="L104" s="66">
        <f>tCotizacion[[#This Row],[Cant. Solicitada]]*tCotizacion[[#This Row],[Vr Unitario (antes de IVA)]]</f>
        <v>0</v>
      </c>
      <c r="M104" s="67">
        <f>+tCotizacion[[#This Row],[Valor total (antes de IVA)]]*tCotizacion[[#This Row],[% de IVA (si aplica)]]</f>
        <v>0</v>
      </c>
      <c r="N104" s="68">
        <f>+tCotizacion[[#This Row],[Valor total (antes de IVA)]]+tCotizacion[[#This Row],[Valor total IVA]]</f>
        <v>0</v>
      </c>
      <c r="O104" s="68">
        <f>+tCotizacion[[#This Row],[Valor Total Item]]/tCotizacion[[#This Row],[Cant. Solicitada]]</f>
        <v>0</v>
      </c>
      <c r="P104" s="69"/>
    </row>
    <row r="105" spans="2:16" s="10" customFormat="1" ht="96.75" customHeight="1" x14ac:dyDescent="0.25">
      <c r="B105" s="70">
        <v>2548</v>
      </c>
      <c r="C105" s="72" t="s">
        <v>132</v>
      </c>
      <c r="D105" s="70" t="s">
        <v>40</v>
      </c>
      <c r="E105" s="70">
        <v>1</v>
      </c>
      <c r="F105" s="57"/>
      <c r="G105" s="61"/>
      <c r="H105" s="62"/>
      <c r="I105" s="63"/>
      <c r="J105" s="64"/>
      <c r="K105" s="65"/>
      <c r="L105" s="66">
        <f>tCotizacion[[#This Row],[Cant. Solicitada]]*tCotizacion[[#This Row],[Vr Unitario (antes de IVA)]]</f>
        <v>0</v>
      </c>
      <c r="M105" s="67">
        <f>+tCotizacion[[#This Row],[Valor total (antes de IVA)]]*tCotizacion[[#This Row],[% de IVA (si aplica)]]</f>
        <v>0</v>
      </c>
      <c r="N105" s="68">
        <f>+tCotizacion[[#This Row],[Valor total (antes de IVA)]]+tCotizacion[[#This Row],[Valor total IVA]]</f>
        <v>0</v>
      </c>
      <c r="O105" s="68">
        <f>+tCotizacion[[#This Row],[Valor Total Item]]/tCotizacion[[#This Row],[Cant. Solicitada]]</f>
        <v>0</v>
      </c>
      <c r="P105" s="69"/>
    </row>
    <row r="106" spans="2:16" s="10" customFormat="1" ht="96.75" customHeight="1" x14ac:dyDescent="0.25">
      <c r="B106" s="70">
        <v>2549</v>
      </c>
      <c r="C106" s="72" t="s">
        <v>133</v>
      </c>
      <c r="D106" s="70" t="s">
        <v>40</v>
      </c>
      <c r="E106" s="70">
        <v>1</v>
      </c>
      <c r="F106" s="57"/>
      <c r="G106" s="61"/>
      <c r="H106" s="62"/>
      <c r="I106" s="63"/>
      <c r="J106" s="64"/>
      <c r="K106" s="65"/>
      <c r="L106" s="66">
        <f>tCotizacion[[#This Row],[Cant. Solicitada]]*tCotizacion[[#This Row],[Vr Unitario (antes de IVA)]]</f>
        <v>0</v>
      </c>
      <c r="M106" s="67">
        <f>+tCotizacion[[#This Row],[Valor total (antes de IVA)]]*tCotizacion[[#This Row],[% de IVA (si aplica)]]</f>
        <v>0</v>
      </c>
      <c r="N106" s="68">
        <f>+tCotizacion[[#This Row],[Valor total (antes de IVA)]]+tCotizacion[[#This Row],[Valor total IVA]]</f>
        <v>0</v>
      </c>
      <c r="O106" s="68">
        <f>+tCotizacion[[#This Row],[Valor Total Item]]/tCotizacion[[#This Row],[Cant. Solicitada]]</f>
        <v>0</v>
      </c>
      <c r="P106" s="69"/>
    </row>
    <row r="107" spans="2:16" s="10" customFormat="1" ht="96.75" customHeight="1" x14ac:dyDescent="0.25">
      <c r="B107" s="70">
        <v>2550</v>
      </c>
      <c r="C107" s="72" t="s">
        <v>134</v>
      </c>
      <c r="D107" s="70" t="s">
        <v>40</v>
      </c>
      <c r="E107" s="70">
        <v>3</v>
      </c>
      <c r="F107" s="57"/>
      <c r="G107" s="61"/>
      <c r="H107" s="62"/>
      <c r="I107" s="63"/>
      <c r="J107" s="64"/>
      <c r="K107" s="65"/>
      <c r="L107" s="66">
        <f>tCotizacion[[#This Row],[Cant. Solicitada]]*tCotizacion[[#This Row],[Vr Unitario (antes de IVA)]]</f>
        <v>0</v>
      </c>
      <c r="M107" s="67">
        <f>+tCotizacion[[#This Row],[Valor total (antes de IVA)]]*tCotizacion[[#This Row],[% de IVA (si aplica)]]</f>
        <v>0</v>
      </c>
      <c r="N107" s="68">
        <f>+tCotizacion[[#This Row],[Valor total (antes de IVA)]]+tCotizacion[[#This Row],[Valor total IVA]]</f>
        <v>0</v>
      </c>
      <c r="O107" s="68">
        <f>+tCotizacion[[#This Row],[Valor Total Item]]/tCotizacion[[#This Row],[Cant. Solicitada]]</f>
        <v>0</v>
      </c>
      <c r="P107" s="69"/>
    </row>
    <row r="108" spans="2:16" s="10" customFormat="1" ht="96.75" customHeight="1" x14ac:dyDescent="0.25">
      <c r="B108" s="70">
        <v>2551</v>
      </c>
      <c r="C108" s="72" t="s">
        <v>135</v>
      </c>
      <c r="D108" s="70" t="s">
        <v>40</v>
      </c>
      <c r="E108" s="70">
        <v>3</v>
      </c>
      <c r="F108" s="57"/>
      <c r="G108" s="61"/>
      <c r="H108" s="62"/>
      <c r="I108" s="63"/>
      <c r="J108" s="64"/>
      <c r="K108" s="65"/>
      <c r="L108" s="66">
        <f>tCotizacion[[#This Row],[Cant. Solicitada]]*tCotizacion[[#This Row],[Vr Unitario (antes de IVA)]]</f>
        <v>0</v>
      </c>
      <c r="M108" s="67">
        <f>+tCotizacion[[#This Row],[Valor total (antes de IVA)]]*tCotizacion[[#This Row],[% de IVA (si aplica)]]</f>
        <v>0</v>
      </c>
      <c r="N108" s="68">
        <f>+tCotizacion[[#This Row],[Valor total (antes de IVA)]]+tCotizacion[[#This Row],[Valor total IVA]]</f>
        <v>0</v>
      </c>
      <c r="O108" s="68">
        <f>+tCotizacion[[#This Row],[Valor Total Item]]/tCotizacion[[#This Row],[Cant. Solicitada]]</f>
        <v>0</v>
      </c>
      <c r="P108" s="69"/>
    </row>
    <row r="109" spans="2:16" s="10" customFormat="1" ht="96.75" customHeight="1" x14ac:dyDescent="0.25">
      <c r="B109" s="70">
        <v>2552</v>
      </c>
      <c r="C109" s="72" t="s">
        <v>136</v>
      </c>
      <c r="D109" s="70" t="s">
        <v>40</v>
      </c>
      <c r="E109" s="70">
        <v>2</v>
      </c>
      <c r="F109" s="57"/>
      <c r="G109" s="61"/>
      <c r="H109" s="62"/>
      <c r="I109" s="63"/>
      <c r="J109" s="64"/>
      <c r="K109" s="65"/>
      <c r="L109" s="66">
        <f>tCotizacion[[#This Row],[Cant. Solicitada]]*tCotizacion[[#This Row],[Vr Unitario (antes de IVA)]]</f>
        <v>0</v>
      </c>
      <c r="M109" s="67">
        <f>+tCotizacion[[#This Row],[Valor total (antes de IVA)]]*tCotizacion[[#This Row],[% de IVA (si aplica)]]</f>
        <v>0</v>
      </c>
      <c r="N109" s="68">
        <f>+tCotizacion[[#This Row],[Valor total (antes de IVA)]]+tCotizacion[[#This Row],[Valor total IVA]]</f>
        <v>0</v>
      </c>
      <c r="O109" s="68">
        <f>+tCotizacion[[#This Row],[Valor Total Item]]/tCotizacion[[#This Row],[Cant. Solicitada]]</f>
        <v>0</v>
      </c>
      <c r="P109" s="69"/>
    </row>
    <row r="110" spans="2:16" s="10" customFormat="1" ht="96.75" customHeight="1" x14ac:dyDescent="0.25">
      <c r="B110" s="70">
        <v>2553</v>
      </c>
      <c r="C110" s="72" t="s">
        <v>137</v>
      </c>
      <c r="D110" s="70" t="s">
        <v>40</v>
      </c>
      <c r="E110" s="70">
        <v>2</v>
      </c>
      <c r="F110" s="57"/>
      <c r="G110" s="61"/>
      <c r="H110" s="62"/>
      <c r="I110" s="63"/>
      <c r="J110" s="64"/>
      <c r="K110" s="65"/>
      <c r="L110" s="66">
        <f>tCotizacion[[#This Row],[Cant. Solicitada]]*tCotizacion[[#This Row],[Vr Unitario (antes de IVA)]]</f>
        <v>0</v>
      </c>
      <c r="M110" s="67">
        <f>+tCotizacion[[#This Row],[Valor total (antes de IVA)]]*tCotizacion[[#This Row],[% de IVA (si aplica)]]</f>
        <v>0</v>
      </c>
      <c r="N110" s="68">
        <f>+tCotizacion[[#This Row],[Valor total (antes de IVA)]]+tCotizacion[[#This Row],[Valor total IVA]]</f>
        <v>0</v>
      </c>
      <c r="O110" s="68">
        <f>+tCotizacion[[#This Row],[Valor Total Item]]/tCotizacion[[#This Row],[Cant. Solicitada]]</f>
        <v>0</v>
      </c>
      <c r="P110" s="69"/>
    </row>
    <row r="111" spans="2:16" s="10" customFormat="1" ht="96.75" customHeight="1" x14ac:dyDescent="0.25">
      <c r="B111" s="70">
        <v>2554</v>
      </c>
      <c r="C111" s="72" t="s">
        <v>138</v>
      </c>
      <c r="D111" s="70" t="s">
        <v>40</v>
      </c>
      <c r="E111" s="70">
        <v>1</v>
      </c>
      <c r="F111" s="57"/>
      <c r="G111" s="61"/>
      <c r="H111" s="62"/>
      <c r="I111" s="63"/>
      <c r="J111" s="64"/>
      <c r="K111" s="65"/>
      <c r="L111" s="66">
        <f>tCotizacion[[#This Row],[Cant. Solicitada]]*tCotizacion[[#This Row],[Vr Unitario (antes de IVA)]]</f>
        <v>0</v>
      </c>
      <c r="M111" s="67">
        <f>+tCotizacion[[#This Row],[Valor total (antes de IVA)]]*tCotizacion[[#This Row],[% de IVA (si aplica)]]</f>
        <v>0</v>
      </c>
      <c r="N111" s="68">
        <f>+tCotizacion[[#This Row],[Valor total (antes de IVA)]]+tCotizacion[[#This Row],[Valor total IVA]]</f>
        <v>0</v>
      </c>
      <c r="O111" s="68">
        <f>+tCotizacion[[#This Row],[Valor Total Item]]/tCotizacion[[#This Row],[Cant. Solicitada]]</f>
        <v>0</v>
      </c>
      <c r="P111" s="69"/>
    </row>
    <row r="112" spans="2:16" s="10" customFormat="1" ht="96.75" customHeight="1" x14ac:dyDescent="0.25">
      <c r="B112" s="70">
        <v>2555</v>
      </c>
      <c r="C112" s="72" t="s">
        <v>139</v>
      </c>
      <c r="D112" s="70" t="s">
        <v>40</v>
      </c>
      <c r="E112" s="70">
        <v>1</v>
      </c>
      <c r="F112" s="57"/>
      <c r="G112" s="61"/>
      <c r="H112" s="62"/>
      <c r="I112" s="63"/>
      <c r="J112" s="64"/>
      <c r="K112" s="65"/>
      <c r="L112" s="66">
        <f>tCotizacion[[#This Row],[Cant. Solicitada]]*tCotizacion[[#This Row],[Vr Unitario (antes de IVA)]]</f>
        <v>0</v>
      </c>
      <c r="M112" s="67">
        <f>+tCotizacion[[#This Row],[Valor total (antes de IVA)]]*tCotizacion[[#This Row],[% de IVA (si aplica)]]</f>
        <v>0</v>
      </c>
      <c r="N112" s="68">
        <f>+tCotizacion[[#This Row],[Valor total (antes de IVA)]]+tCotizacion[[#This Row],[Valor total IVA]]</f>
        <v>0</v>
      </c>
      <c r="O112" s="68">
        <f>+tCotizacion[[#This Row],[Valor Total Item]]/tCotizacion[[#This Row],[Cant. Solicitada]]</f>
        <v>0</v>
      </c>
      <c r="P112" s="69"/>
    </row>
    <row r="113" spans="2:16" s="10" customFormat="1" ht="96.75" customHeight="1" x14ac:dyDescent="0.25">
      <c r="B113" s="70">
        <v>2556</v>
      </c>
      <c r="C113" s="72" t="s">
        <v>140</v>
      </c>
      <c r="D113" s="70" t="s">
        <v>40</v>
      </c>
      <c r="E113" s="70">
        <v>2</v>
      </c>
      <c r="F113" s="57"/>
      <c r="G113" s="61"/>
      <c r="H113" s="62"/>
      <c r="I113" s="63"/>
      <c r="J113" s="64"/>
      <c r="K113" s="65"/>
      <c r="L113" s="66">
        <f>tCotizacion[[#This Row],[Cant. Solicitada]]*tCotizacion[[#This Row],[Vr Unitario (antes de IVA)]]</f>
        <v>0</v>
      </c>
      <c r="M113" s="67">
        <f>+tCotizacion[[#This Row],[Valor total (antes de IVA)]]*tCotizacion[[#This Row],[% de IVA (si aplica)]]</f>
        <v>0</v>
      </c>
      <c r="N113" s="68">
        <f>+tCotizacion[[#This Row],[Valor total (antes de IVA)]]+tCotizacion[[#This Row],[Valor total IVA]]</f>
        <v>0</v>
      </c>
      <c r="O113" s="68">
        <f>+tCotizacion[[#This Row],[Valor Total Item]]/tCotizacion[[#This Row],[Cant. Solicitada]]</f>
        <v>0</v>
      </c>
      <c r="P113" s="69"/>
    </row>
    <row r="114" spans="2:16" s="10" customFormat="1" ht="96.75" customHeight="1" x14ac:dyDescent="0.25">
      <c r="B114" s="70">
        <v>2557</v>
      </c>
      <c r="C114" s="72" t="s">
        <v>141</v>
      </c>
      <c r="D114" s="70" t="s">
        <v>40</v>
      </c>
      <c r="E114" s="70">
        <v>2</v>
      </c>
      <c r="F114" s="57"/>
      <c r="G114" s="61"/>
      <c r="H114" s="62"/>
      <c r="I114" s="63"/>
      <c r="J114" s="64"/>
      <c r="K114" s="65"/>
      <c r="L114" s="66">
        <f>tCotizacion[[#This Row],[Cant. Solicitada]]*tCotizacion[[#This Row],[Vr Unitario (antes de IVA)]]</f>
        <v>0</v>
      </c>
      <c r="M114" s="67">
        <f>+tCotizacion[[#This Row],[Valor total (antes de IVA)]]*tCotizacion[[#This Row],[% de IVA (si aplica)]]</f>
        <v>0</v>
      </c>
      <c r="N114" s="68">
        <f>+tCotizacion[[#This Row],[Valor total (antes de IVA)]]+tCotizacion[[#This Row],[Valor total IVA]]</f>
        <v>0</v>
      </c>
      <c r="O114" s="68">
        <f>+tCotizacion[[#This Row],[Valor Total Item]]/tCotizacion[[#This Row],[Cant. Solicitada]]</f>
        <v>0</v>
      </c>
      <c r="P114" s="69"/>
    </row>
    <row r="115" spans="2:16" s="10" customFormat="1" ht="96.75" customHeight="1" x14ac:dyDescent="0.25">
      <c r="B115" s="70">
        <v>2558</v>
      </c>
      <c r="C115" s="72" t="s">
        <v>142</v>
      </c>
      <c r="D115" s="70" t="s">
        <v>40</v>
      </c>
      <c r="E115" s="70">
        <v>2</v>
      </c>
      <c r="F115" s="57"/>
      <c r="G115" s="61"/>
      <c r="H115" s="62"/>
      <c r="I115" s="63"/>
      <c r="J115" s="64"/>
      <c r="K115" s="65"/>
      <c r="L115" s="66">
        <f>tCotizacion[[#This Row],[Cant. Solicitada]]*tCotizacion[[#This Row],[Vr Unitario (antes de IVA)]]</f>
        <v>0</v>
      </c>
      <c r="M115" s="67">
        <f>+tCotizacion[[#This Row],[Valor total (antes de IVA)]]*tCotizacion[[#This Row],[% de IVA (si aplica)]]</f>
        <v>0</v>
      </c>
      <c r="N115" s="68">
        <f>+tCotizacion[[#This Row],[Valor total (antes de IVA)]]+tCotizacion[[#This Row],[Valor total IVA]]</f>
        <v>0</v>
      </c>
      <c r="O115" s="68">
        <f>+tCotizacion[[#This Row],[Valor Total Item]]/tCotizacion[[#This Row],[Cant. Solicitada]]</f>
        <v>0</v>
      </c>
      <c r="P115" s="69"/>
    </row>
    <row r="116" spans="2:16" s="10" customFormat="1" ht="96.75" customHeight="1" x14ac:dyDescent="0.25">
      <c r="B116" s="70">
        <v>2559</v>
      </c>
      <c r="C116" s="72" t="s">
        <v>143</v>
      </c>
      <c r="D116" s="70" t="s">
        <v>40</v>
      </c>
      <c r="E116" s="70">
        <v>2</v>
      </c>
      <c r="F116" s="57"/>
      <c r="G116" s="61"/>
      <c r="H116" s="62"/>
      <c r="I116" s="63"/>
      <c r="J116" s="64"/>
      <c r="K116" s="65"/>
      <c r="L116" s="66">
        <f>tCotizacion[[#This Row],[Cant. Solicitada]]*tCotizacion[[#This Row],[Vr Unitario (antes de IVA)]]</f>
        <v>0</v>
      </c>
      <c r="M116" s="67">
        <f>+tCotizacion[[#This Row],[Valor total (antes de IVA)]]*tCotizacion[[#This Row],[% de IVA (si aplica)]]</f>
        <v>0</v>
      </c>
      <c r="N116" s="68">
        <f>+tCotizacion[[#This Row],[Valor total (antes de IVA)]]+tCotizacion[[#This Row],[Valor total IVA]]</f>
        <v>0</v>
      </c>
      <c r="O116" s="68">
        <f>+tCotizacion[[#This Row],[Valor Total Item]]/tCotizacion[[#This Row],[Cant. Solicitada]]</f>
        <v>0</v>
      </c>
      <c r="P116" s="69"/>
    </row>
    <row r="117" spans="2:16" s="10" customFormat="1" ht="96.75" customHeight="1" x14ac:dyDescent="0.25">
      <c r="B117" s="70">
        <v>2560</v>
      </c>
      <c r="C117" s="72" t="s">
        <v>144</v>
      </c>
      <c r="D117" s="70" t="s">
        <v>40</v>
      </c>
      <c r="E117" s="70">
        <v>1</v>
      </c>
      <c r="F117" s="57"/>
      <c r="G117" s="61"/>
      <c r="H117" s="62"/>
      <c r="I117" s="63"/>
      <c r="J117" s="64"/>
      <c r="K117" s="65"/>
      <c r="L117" s="66">
        <f>tCotizacion[[#This Row],[Cant. Solicitada]]*tCotizacion[[#This Row],[Vr Unitario (antes de IVA)]]</f>
        <v>0</v>
      </c>
      <c r="M117" s="67">
        <f>+tCotizacion[[#This Row],[Valor total (antes de IVA)]]*tCotizacion[[#This Row],[% de IVA (si aplica)]]</f>
        <v>0</v>
      </c>
      <c r="N117" s="68">
        <f>+tCotizacion[[#This Row],[Valor total (antes de IVA)]]+tCotizacion[[#This Row],[Valor total IVA]]</f>
        <v>0</v>
      </c>
      <c r="O117" s="68">
        <f>+tCotizacion[[#This Row],[Valor Total Item]]/tCotizacion[[#This Row],[Cant. Solicitada]]</f>
        <v>0</v>
      </c>
      <c r="P117" s="69"/>
    </row>
    <row r="118" spans="2:16" s="10" customFormat="1" ht="96.75" customHeight="1" x14ac:dyDescent="0.25">
      <c r="B118" s="70">
        <v>2561</v>
      </c>
      <c r="C118" s="72" t="s">
        <v>145</v>
      </c>
      <c r="D118" s="70" t="s">
        <v>40</v>
      </c>
      <c r="E118" s="70">
        <v>3</v>
      </c>
      <c r="F118" s="57"/>
      <c r="G118" s="61"/>
      <c r="H118" s="62"/>
      <c r="I118" s="63"/>
      <c r="J118" s="64"/>
      <c r="K118" s="65"/>
      <c r="L118" s="66">
        <f>tCotizacion[[#This Row],[Cant. Solicitada]]*tCotizacion[[#This Row],[Vr Unitario (antes de IVA)]]</f>
        <v>0</v>
      </c>
      <c r="M118" s="67">
        <f>+tCotizacion[[#This Row],[Valor total (antes de IVA)]]*tCotizacion[[#This Row],[% de IVA (si aplica)]]</f>
        <v>0</v>
      </c>
      <c r="N118" s="68">
        <f>+tCotizacion[[#This Row],[Valor total (antes de IVA)]]+tCotizacion[[#This Row],[Valor total IVA]]</f>
        <v>0</v>
      </c>
      <c r="O118" s="68">
        <f>+tCotizacion[[#This Row],[Valor Total Item]]/tCotizacion[[#This Row],[Cant. Solicitada]]</f>
        <v>0</v>
      </c>
      <c r="P118" s="69"/>
    </row>
    <row r="119" spans="2:16" s="10" customFormat="1" ht="96.75" customHeight="1" x14ac:dyDescent="0.25">
      <c r="B119" s="70">
        <v>2562</v>
      </c>
      <c r="C119" s="72" t="s">
        <v>146</v>
      </c>
      <c r="D119" s="70" t="s">
        <v>40</v>
      </c>
      <c r="E119" s="70">
        <v>5</v>
      </c>
      <c r="F119" s="57"/>
      <c r="G119" s="61"/>
      <c r="H119" s="62"/>
      <c r="I119" s="63"/>
      <c r="J119" s="64"/>
      <c r="K119" s="65"/>
      <c r="L119" s="66">
        <f>tCotizacion[[#This Row],[Cant. Solicitada]]*tCotizacion[[#This Row],[Vr Unitario (antes de IVA)]]</f>
        <v>0</v>
      </c>
      <c r="M119" s="67">
        <f>+tCotizacion[[#This Row],[Valor total (antes de IVA)]]*tCotizacion[[#This Row],[% de IVA (si aplica)]]</f>
        <v>0</v>
      </c>
      <c r="N119" s="68">
        <f>+tCotizacion[[#This Row],[Valor total (antes de IVA)]]+tCotizacion[[#This Row],[Valor total IVA]]</f>
        <v>0</v>
      </c>
      <c r="O119" s="68">
        <f>+tCotizacion[[#This Row],[Valor Total Item]]/tCotizacion[[#This Row],[Cant. Solicitada]]</f>
        <v>0</v>
      </c>
      <c r="P119" s="69"/>
    </row>
    <row r="120" spans="2:16" s="10" customFormat="1" ht="96.75" customHeight="1" x14ac:dyDescent="0.25">
      <c r="B120" s="70">
        <v>2563</v>
      </c>
      <c r="C120" s="72" t="s">
        <v>147</v>
      </c>
      <c r="D120" s="70" t="s">
        <v>40</v>
      </c>
      <c r="E120" s="70">
        <v>5</v>
      </c>
      <c r="F120" s="57"/>
      <c r="G120" s="61"/>
      <c r="H120" s="62"/>
      <c r="I120" s="63"/>
      <c r="J120" s="64"/>
      <c r="K120" s="65"/>
      <c r="L120" s="66">
        <f>tCotizacion[[#This Row],[Cant. Solicitada]]*tCotizacion[[#This Row],[Vr Unitario (antes de IVA)]]</f>
        <v>0</v>
      </c>
      <c r="M120" s="67">
        <f>+tCotizacion[[#This Row],[Valor total (antes de IVA)]]*tCotizacion[[#This Row],[% de IVA (si aplica)]]</f>
        <v>0</v>
      </c>
      <c r="N120" s="68">
        <f>+tCotizacion[[#This Row],[Valor total (antes de IVA)]]+tCotizacion[[#This Row],[Valor total IVA]]</f>
        <v>0</v>
      </c>
      <c r="O120" s="68">
        <f>+tCotizacion[[#This Row],[Valor Total Item]]/tCotizacion[[#This Row],[Cant. Solicitada]]</f>
        <v>0</v>
      </c>
      <c r="P120" s="69"/>
    </row>
    <row r="121" spans="2:16" s="10" customFormat="1" ht="96.75" customHeight="1" x14ac:dyDescent="0.25">
      <c r="B121" s="70">
        <v>2564</v>
      </c>
      <c r="C121" s="72" t="s">
        <v>148</v>
      </c>
      <c r="D121" s="70" t="s">
        <v>40</v>
      </c>
      <c r="E121" s="70">
        <v>5</v>
      </c>
      <c r="F121" s="57"/>
      <c r="G121" s="61"/>
      <c r="H121" s="62"/>
      <c r="I121" s="63"/>
      <c r="J121" s="64"/>
      <c r="K121" s="65"/>
      <c r="L121" s="66">
        <f>tCotizacion[[#This Row],[Cant. Solicitada]]*tCotizacion[[#This Row],[Vr Unitario (antes de IVA)]]</f>
        <v>0</v>
      </c>
      <c r="M121" s="67">
        <f>+tCotizacion[[#This Row],[Valor total (antes de IVA)]]*tCotizacion[[#This Row],[% de IVA (si aplica)]]</f>
        <v>0</v>
      </c>
      <c r="N121" s="68">
        <f>+tCotizacion[[#This Row],[Valor total (antes de IVA)]]+tCotizacion[[#This Row],[Valor total IVA]]</f>
        <v>0</v>
      </c>
      <c r="O121" s="68">
        <f>+tCotizacion[[#This Row],[Valor Total Item]]/tCotizacion[[#This Row],[Cant. Solicitada]]</f>
        <v>0</v>
      </c>
      <c r="P121" s="69"/>
    </row>
    <row r="122" spans="2:16" s="10" customFormat="1" ht="96.75" customHeight="1" x14ac:dyDescent="0.25">
      <c r="B122" s="70">
        <v>2565</v>
      </c>
      <c r="C122" s="72" t="s">
        <v>149</v>
      </c>
      <c r="D122" s="70" t="s">
        <v>40</v>
      </c>
      <c r="E122" s="70">
        <v>5</v>
      </c>
      <c r="F122" s="57"/>
      <c r="G122" s="61"/>
      <c r="H122" s="62"/>
      <c r="I122" s="63"/>
      <c r="J122" s="64"/>
      <c r="K122" s="65"/>
      <c r="L122" s="66">
        <f>tCotizacion[[#This Row],[Cant. Solicitada]]*tCotizacion[[#This Row],[Vr Unitario (antes de IVA)]]</f>
        <v>0</v>
      </c>
      <c r="M122" s="67">
        <f>+tCotizacion[[#This Row],[Valor total (antes de IVA)]]*tCotizacion[[#This Row],[% de IVA (si aplica)]]</f>
        <v>0</v>
      </c>
      <c r="N122" s="68">
        <f>+tCotizacion[[#This Row],[Valor total (antes de IVA)]]+tCotizacion[[#This Row],[Valor total IVA]]</f>
        <v>0</v>
      </c>
      <c r="O122" s="68">
        <f>+tCotizacion[[#This Row],[Valor Total Item]]/tCotizacion[[#This Row],[Cant. Solicitada]]</f>
        <v>0</v>
      </c>
      <c r="P122" s="69"/>
    </row>
    <row r="123" spans="2:16" s="10" customFormat="1" ht="96.75" customHeight="1" x14ac:dyDescent="0.25">
      <c r="B123" s="70">
        <v>2566</v>
      </c>
      <c r="C123" s="72" t="s">
        <v>150</v>
      </c>
      <c r="D123" s="70" t="s">
        <v>40</v>
      </c>
      <c r="E123" s="70">
        <v>5</v>
      </c>
      <c r="F123" s="57"/>
      <c r="G123" s="61"/>
      <c r="H123" s="62"/>
      <c r="I123" s="63"/>
      <c r="J123" s="64"/>
      <c r="K123" s="65"/>
      <c r="L123" s="66">
        <f>tCotizacion[[#This Row],[Cant. Solicitada]]*tCotizacion[[#This Row],[Vr Unitario (antes de IVA)]]</f>
        <v>0</v>
      </c>
      <c r="M123" s="67">
        <f>+tCotizacion[[#This Row],[Valor total (antes de IVA)]]*tCotizacion[[#This Row],[% de IVA (si aplica)]]</f>
        <v>0</v>
      </c>
      <c r="N123" s="68">
        <f>+tCotizacion[[#This Row],[Valor total (antes de IVA)]]+tCotizacion[[#This Row],[Valor total IVA]]</f>
        <v>0</v>
      </c>
      <c r="O123" s="68">
        <f>+tCotizacion[[#This Row],[Valor Total Item]]/tCotizacion[[#This Row],[Cant. Solicitada]]</f>
        <v>0</v>
      </c>
      <c r="P123" s="69"/>
    </row>
    <row r="124" spans="2:16" s="10" customFormat="1" ht="96.75" customHeight="1" x14ac:dyDescent="0.25">
      <c r="B124" s="70">
        <v>2567</v>
      </c>
      <c r="C124" s="72" t="s">
        <v>151</v>
      </c>
      <c r="D124" s="70" t="s">
        <v>40</v>
      </c>
      <c r="E124" s="70">
        <v>5</v>
      </c>
      <c r="F124" s="57"/>
      <c r="G124" s="61"/>
      <c r="H124" s="62"/>
      <c r="I124" s="63"/>
      <c r="J124" s="64"/>
      <c r="K124" s="65"/>
      <c r="L124" s="66">
        <f>tCotizacion[[#This Row],[Cant. Solicitada]]*tCotizacion[[#This Row],[Vr Unitario (antes de IVA)]]</f>
        <v>0</v>
      </c>
      <c r="M124" s="67">
        <f>+tCotizacion[[#This Row],[Valor total (antes de IVA)]]*tCotizacion[[#This Row],[% de IVA (si aplica)]]</f>
        <v>0</v>
      </c>
      <c r="N124" s="68">
        <f>+tCotizacion[[#This Row],[Valor total (antes de IVA)]]+tCotizacion[[#This Row],[Valor total IVA]]</f>
        <v>0</v>
      </c>
      <c r="O124" s="68">
        <f>+tCotizacion[[#This Row],[Valor Total Item]]/tCotizacion[[#This Row],[Cant. Solicitada]]</f>
        <v>0</v>
      </c>
      <c r="P124" s="69"/>
    </row>
    <row r="125" spans="2:16" s="10" customFormat="1" ht="96.75" customHeight="1" x14ac:dyDescent="0.25">
      <c r="B125" s="70">
        <v>2568</v>
      </c>
      <c r="C125" s="72" t="s">
        <v>152</v>
      </c>
      <c r="D125" s="70" t="s">
        <v>40</v>
      </c>
      <c r="E125" s="70">
        <v>6</v>
      </c>
      <c r="F125" s="57"/>
      <c r="G125" s="61"/>
      <c r="H125" s="62"/>
      <c r="I125" s="63"/>
      <c r="J125" s="64"/>
      <c r="K125" s="65"/>
      <c r="L125" s="66">
        <f>tCotizacion[[#This Row],[Cant. Solicitada]]*tCotizacion[[#This Row],[Vr Unitario (antes de IVA)]]</f>
        <v>0</v>
      </c>
      <c r="M125" s="67">
        <f>+tCotizacion[[#This Row],[Valor total (antes de IVA)]]*tCotizacion[[#This Row],[% de IVA (si aplica)]]</f>
        <v>0</v>
      </c>
      <c r="N125" s="68">
        <f>+tCotizacion[[#This Row],[Valor total (antes de IVA)]]+tCotizacion[[#This Row],[Valor total IVA]]</f>
        <v>0</v>
      </c>
      <c r="O125" s="68">
        <f>+tCotizacion[[#This Row],[Valor Total Item]]/tCotizacion[[#This Row],[Cant. Solicitada]]</f>
        <v>0</v>
      </c>
      <c r="P125" s="69"/>
    </row>
    <row r="126" spans="2:16" s="10" customFormat="1" ht="96.75" customHeight="1" x14ac:dyDescent="0.25">
      <c r="B126" s="70">
        <v>2569</v>
      </c>
      <c r="C126" s="72" t="s">
        <v>153</v>
      </c>
      <c r="D126" s="70" t="s">
        <v>40</v>
      </c>
      <c r="E126" s="70">
        <v>4</v>
      </c>
      <c r="F126" s="57"/>
      <c r="G126" s="61"/>
      <c r="H126" s="62"/>
      <c r="I126" s="63"/>
      <c r="J126" s="64"/>
      <c r="K126" s="65"/>
      <c r="L126" s="66">
        <f>tCotizacion[[#This Row],[Cant. Solicitada]]*tCotizacion[[#This Row],[Vr Unitario (antes de IVA)]]</f>
        <v>0</v>
      </c>
      <c r="M126" s="67">
        <f>+tCotizacion[[#This Row],[Valor total (antes de IVA)]]*tCotizacion[[#This Row],[% de IVA (si aplica)]]</f>
        <v>0</v>
      </c>
      <c r="N126" s="68">
        <f>+tCotizacion[[#This Row],[Valor total (antes de IVA)]]+tCotizacion[[#This Row],[Valor total IVA]]</f>
        <v>0</v>
      </c>
      <c r="O126" s="68">
        <f>+tCotizacion[[#This Row],[Valor Total Item]]/tCotizacion[[#This Row],[Cant. Solicitada]]</f>
        <v>0</v>
      </c>
      <c r="P126" s="69"/>
    </row>
    <row r="127" spans="2:16" s="10" customFormat="1" ht="96.75" customHeight="1" x14ac:dyDescent="0.25">
      <c r="B127" s="70">
        <v>2570</v>
      </c>
      <c r="C127" s="72" t="s">
        <v>154</v>
      </c>
      <c r="D127" s="70" t="s">
        <v>40</v>
      </c>
      <c r="E127" s="70">
        <v>4</v>
      </c>
      <c r="F127" s="57"/>
      <c r="G127" s="61"/>
      <c r="H127" s="62"/>
      <c r="I127" s="63"/>
      <c r="J127" s="64"/>
      <c r="K127" s="65"/>
      <c r="L127" s="66">
        <f>tCotizacion[[#This Row],[Cant. Solicitada]]*tCotizacion[[#This Row],[Vr Unitario (antes de IVA)]]</f>
        <v>0</v>
      </c>
      <c r="M127" s="67">
        <f>+tCotizacion[[#This Row],[Valor total (antes de IVA)]]*tCotizacion[[#This Row],[% de IVA (si aplica)]]</f>
        <v>0</v>
      </c>
      <c r="N127" s="68">
        <f>+tCotizacion[[#This Row],[Valor total (antes de IVA)]]+tCotizacion[[#This Row],[Valor total IVA]]</f>
        <v>0</v>
      </c>
      <c r="O127" s="68">
        <f>+tCotizacion[[#This Row],[Valor Total Item]]/tCotizacion[[#This Row],[Cant. Solicitada]]</f>
        <v>0</v>
      </c>
      <c r="P127" s="69"/>
    </row>
    <row r="128" spans="2:16" s="10" customFormat="1" ht="96.75" customHeight="1" x14ac:dyDescent="0.25">
      <c r="B128" s="70">
        <v>2571</v>
      </c>
      <c r="C128" s="72" t="s">
        <v>155</v>
      </c>
      <c r="D128" s="70" t="s">
        <v>40</v>
      </c>
      <c r="E128" s="70">
        <v>3</v>
      </c>
      <c r="F128" s="57"/>
      <c r="G128" s="61"/>
      <c r="H128" s="62"/>
      <c r="I128" s="63"/>
      <c r="J128" s="64"/>
      <c r="K128" s="65"/>
      <c r="L128" s="66">
        <f>tCotizacion[[#This Row],[Cant. Solicitada]]*tCotizacion[[#This Row],[Vr Unitario (antes de IVA)]]</f>
        <v>0</v>
      </c>
      <c r="M128" s="67">
        <f>+tCotizacion[[#This Row],[Valor total (antes de IVA)]]*tCotizacion[[#This Row],[% de IVA (si aplica)]]</f>
        <v>0</v>
      </c>
      <c r="N128" s="68">
        <f>+tCotizacion[[#This Row],[Valor total (antes de IVA)]]+tCotizacion[[#This Row],[Valor total IVA]]</f>
        <v>0</v>
      </c>
      <c r="O128" s="68">
        <f>+tCotizacion[[#This Row],[Valor Total Item]]/tCotizacion[[#This Row],[Cant. Solicitada]]</f>
        <v>0</v>
      </c>
      <c r="P128" s="69"/>
    </row>
    <row r="129" spans="2:16" s="10" customFormat="1" ht="96.75" customHeight="1" x14ac:dyDescent="0.25">
      <c r="B129" s="70">
        <v>2572</v>
      </c>
      <c r="C129" s="72" t="s">
        <v>156</v>
      </c>
      <c r="D129" s="70" t="s">
        <v>40</v>
      </c>
      <c r="E129" s="70">
        <v>3</v>
      </c>
      <c r="F129" s="57"/>
      <c r="G129" s="61"/>
      <c r="H129" s="62"/>
      <c r="I129" s="63"/>
      <c r="J129" s="64"/>
      <c r="K129" s="65"/>
      <c r="L129" s="66">
        <f>tCotizacion[[#This Row],[Cant. Solicitada]]*tCotizacion[[#This Row],[Vr Unitario (antes de IVA)]]</f>
        <v>0</v>
      </c>
      <c r="M129" s="67">
        <f>+tCotizacion[[#This Row],[Valor total (antes de IVA)]]*tCotizacion[[#This Row],[% de IVA (si aplica)]]</f>
        <v>0</v>
      </c>
      <c r="N129" s="68">
        <f>+tCotizacion[[#This Row],[Valor total (antes de IVA)]]+tCotizacion[[#This Row],[Valor total IVA]]</f>
        <v>0</v>
      </c>
      <c r="O129" s="68">
        <f>+tCotizacion[[#This Row],[Valor Total Item]]/tCotizacion[[#This Row],[Cant. Solicitada]]</f>
        <v>0</v>
      </c>
      <c r="P129" s="69"/>
    </row>
    <row r="130" spans="2:16" s="10" customFormat="1" ht="96.75" customHeight="1" x14ac:dyDescent="0.25">
      <c r="B130" s="70">
        <v>2573</v>
      </c>
      <c r="C130" s="72" t="s">
        <v>157</v>
      </c>
      <c r="D130" s="70" t="s">
        <v>40</v>
      </c>
      <c r="E130" s="70">
        <v>3</v>
      </c>
      <c r="F130" s="57"/>
      <c r="G130" s="61"/>
      <c r="H130" s="62"/>
      <c r="I130" s="63"/>
      <c r="J130" s="64"/>
      <c r="K130" s="65"/>
      <c r="L130" s="66">
        <f>tCotizacion[[#This Row],[Cant. Solicitada]]*tCotizacion[[#This Row],[Vr Unitario (antes de IVA)]]</f>
        <v>0</v>
      </c>
      <c r="M130" s="67">
        <f>+tCotizacion[[#This Row],[Valor total (antes de IVA)]]*tCotizacion[[#This Row],[% de IVA (si aplica)]]</f>
        <v>0</v>
      </c>
      <c r="N130" s="68">
        <f>+tCotizacion[[#This Row],[Valor total (antes de IVA)]]+tCotizacion[[#This Row],[Valor total IVA]]</f>
        <v>0</v>
      </c>
      <c r="O130" s="68">
        <f>+tCotizacion[[#This Row],[Valor Total Item]]/tCotizacion[[#This Row],[Cant. Solicitada]]</f>
        <v>0</v>
      </c>
      <c r="P130" s="69"/>
    </row>
    <row r="131" spans="2:16" s="10" customFormat="1" ht="96.75" customHeight="1" x14ac:dyDescent="0.25">
      <c r="B131" s="70">
        <v>2574</v>
      </c>
      <c r="C131" s="72" t="s">
        <v>158</v>
      </c>
      <c r="D131" s="70" t="s">
        <v>40</v>
      </c>
      <c r="E131" s="70">
        <v>3</v>
      </c>
      <c r="F131" s="57"/>
      <c r="G131" s="61"/>
      <c r="H131" s="62"/>
      <c r="I131" s="63"/>
      <c r="J131" s="64"/>
      <c r="K131" s="65"/>
      <c r="L131" s="66">
        <f>tCotizacion[[#This Row],[Cant. Solicitada]]*tCotizacion[[#This Row],[Vr Unitario (antes de IVA)]]</f>
        <v>0</v>
      </c>
      <c r="M131" s="67">
        <f>+tCotizacion[[#This Row],[Valor total (antes de IVA)]]*tCotizacion[[#This Row],[% de IVA (si aplica)]]</f>
        <v>0</v>
      </c>
      <c r="N131" s="68">
        <f>+tCotizacion[[#This Row],[Valor total (antes de IVA)]]+tCotizacion[[#This Row],[Valor total IVA]]</f>
        <v>0</v>
      </c>
      <c r="O131" s="68">
        <f>+tCotizacion[[#This Row],[Valor Total Item]]/tCotizacion[[#This Row],[Cant. Solicitada]]</f>
        <v>0</v>
      </c>
      <c r="P131" s="69"/>
    </row>
    <row r="132" spans="2:16" s="10" customFormat="1" ht="96.75" customHeight="1" x14ac:dyDescent="0.25">
      <c r="B132" s="70">
        <v>2575</v>
      </c>
      <c r="C132" s="72" t="s">
        <v>159</v>
      </c>
      <c r="D132" s="70" t="s">
        <v>40</v>
      </c>
      <c r="E132" s="70">
        <v>3</v>
      </c>
      <c r="F132" s="57"/>
      <c r="G132" s="61"/>
      <c r="H132" s="62"/>
      <c r="I132" s="63"/>
      <c r="J132" s="64"/>
      <c r="K132" s="65"/>
      <c r="L132" s="66">
        <f>tCotizacion[[#This Row],[Cant. Solicitada]]*tCotizacion[[#This Row],[Vr Unitario (antes de IVA)]]</f>
        <v>0</v>
      </c>
      <c r="M132" s="67">
        <f>+tCotizacion[[#This Row],[Valor total (antes de IVA)]]*tCotizacion[[#This Row],[% de IVA (si aplica)]]</f>
        <v>0</v>
      </c>
      <c r="N132" s="68">
        <f>+tCotizacion[[#This Row],[Valor total (antes de IVA)]]+tCotizacion[[#This Row],[Valor total IVA]]</f>
        <v>0</v>
      </c>
      <c r="O132" s="68">
        <f>+tCotizacion[[#This Row],[Valor Total Item]]/tCotizacion[[#This Row],[Cant. Solicitada]]</f>
        <v>0</v>
      </c>
      <c r="P132" s="69"/>
    </row>
    <row r="133" spans="2:16" s="10" customFormat="1" ht="96.75" customHeight="1" x14ac:dyDescent="0.25">
      <c r="B133" s="70">
        <v>2585</v>
      </c>
      <c r="C133" s="72" t="s">
        <v>160</v>
      </c>
      <c r="D133" s="70" t="s">
        <v>40</v>
      </c>
      <c r="E133" s="70">
        <v>3</v>
      </c>
      <c r="F133" s="57"/>
      <c r="G133" s="61"/>
      <c r="H133" s="62"/>
      <c r="I133" s="63"/>
      <c r="J133" s="64"/>
      <c r="K133" s="65"/>
      <c r="L133" s="66">
        <f>tCotizacion[[#This Row],[Cant. Solicitada]]*tCotizacion[[#This Row],[Vr Unitario (antes de IVA)]]</f>
        <v>0</v>
      </c>
      <c r="M133" s="67">
        <f>+tCotizacion[[#This Row],[Valor total (antes de IVA)]]*tCotizacion[[#This Row],[% de IVA (si aplica)]]</f>
        <v>0</v>
      </c>
      <c r="N133" s="68">
        <f>+tCotizacion[[#This Row],[Valor total (antes de IVA)]]+tCotizacion[[#This Row],[Valor total IVA]]</f>
        <v>0</v>
      </c>
      <c r="O133" s="68">
        <f>+tCotizacion[[#This Row],[Valor Total Item]]/tCotizacion[[#This Row],[Cant. Solicitada]]</f>
        <v>0</v>
      </c>
      <c r="P133" s="69"/>
    </row>
    <row r="134" spans="2:16" s="10" customFormat="1" ht="96.75" customHeight="1" x14ac:dyDescent="0.25">
      <c r="B134" s="70">
        <v>2586</v>
      </c>
      <c r="C134" s="72" t="s">
        <v>161</v>
      </c>
      <c r="D134" s="70" t="s">
        <v>40</v>
      </c>
      <c r="E134" s="70">
        <v>12</v>
      </c>
      <c r="F134" s="57"/>
      <c r="G134" s="61"/>
      <c r="H134" s="62"/>
      <c r="I134" s="63"/>
      <c r="J134" s="64"/>
      <c r="K134" s="65"/>
      <c r="L134" s="66">
        <f>tCotizacion[[#This Row],[Cant. Solicitada]]*tCotizacion[[#This Row],[Vr Unitario (antes de IVA)]]</f>
        <v>0</v>
      </c>
      <c r="M134" s="67">
        <f>+tCotizacion[[#This Row],[Valor total (antes de IVA)]]*tCotizacion[[#This Row],[% de IVA (si aplica)]]</f>
        <v>0</v>
      </c>
      <c r="N134" s="68">
        <f>+tCotizacion[[#This Row],[Valor total (antes de IVA)]]+tCotizacion[[#This Row],[Valor total IVA]]</f>
        <v>0</v>
      </c>
      <c r="O134" s="68">
        <f>+tCotizacion[[#This Row],[Valor Total Item]]/tCotizacion[[#This Row],[Cant. Solicitada]]</f>
        <v>0</v>
      </c>
      <c r="P134" s="69"/>
    </row>
    <row r="135" spans="2:16" s="10" customFormat="1" ht="96.75" customHeight="1" x14ac:dyDescent="0.25">
      <c r="B135" s="70">
        <v>2587</v>
      </c>
      <c r="C135" s="72" t="s">
        <v>162</v>
      </c>
      <c r="D135" s="70" t="s">
        <v>40</v>
      </c>
      <c r="E135" s="70">
        <v>3</v>
      </c>
      <c r="F135" s="57"/>
      <c r="G135" s="61"/>
      <c r="H135" s="62"/>
      <c r="I135" s="63"/>
      <c r="J135" s="64"/>
      <c r="K135" s="65"/>
      <c r="L135" s="66">
        <f>tCotizacion[[#This Row],[Cant. Solicitada]]*tCotizacion[[#This Row],[Vr Unitario (antes de IVA)]]</f>
        <v>0</v>
      </c>
      <c r="M135" s="67">
        <f>+tCotizacion[[#This Row],[Valor total (antes de IVA)]]*tCotizacion[[#This Row],[% de IVA (si aplica)]]</f>
        <v>0</v>
      </c>
      <c r="N135" s="68">
        <f>+tCotizacion[[#This Row],[Valor total (antes de IVA)]]+tCotizacion[[#This Row],[Valor total IVA]]</f>
        <v>0</v>
      </c>
      <c r="O135" s="68">
        <f>+tCotizacion[[#This Row],[Valor Total Item]]/tCotizacion[[#This Row],[Cant. Solicitada]]</f>
        <v>0</v>
      </c>
      <c r="P135" s="69"/>
    </row>
    <row r="136" spans="2:16" s="10" customFormat="1" ht="96.75" customHeight="1" x14ac:dyDescent="0.25">
      <c r="B136" s="70">
        <v>2588</v>
      </c>
      <c r="C136" s="72" t="s">
        <v>163</v>
      </c>
      <c r="D136" s="70" t="s">
        <v>40</v>
      </c>
      <c r="E136" s="70">
        <v>3</v>
      </c>
      <c r="F136" s="57"/>
      <c r="G136" s="61"/>
      <c r="H136" s="62"/>
      <c r="I136" s="63"/>
      <c r="J136" s="64"/>
      <c r="K136" s="65"/>
      <c r="L136" s="66">
        <f>tCotizacion[[#This Row],[Cant. Solicitada]]*tCotizacion[[#This Row],[Vr Unitario (antes de IVA)]]</f>
        <v>0</v>
      </c>
      <c r="M136" s="67">
        <f>+tCotizacion[[#This Row],[Valor total (antes de IVA)]]*tCotizacion[[#This Row],[% de IVA (si aplica)]]</f>
        <v>0</v>
      </c>
      <c r="N136" s="68">
        <f>+tCotizacion[[#This Row],[Valor total (antes de IVA)]]+tCotizacion[[#This Row],[Valor total IVA]]</f>
        <v>0</v>
      </c>
      <c r="O136" s="68">
        <f>+tCotizacion[[#This Row],[Valor Total Item]]/tCotizacion[[#This Row],[Cant. Solicitada]]</f>
        <v>0</v>
      </c>
      <c r="P136" s="69"/>
    </row>
    <row r="137" spans="2:16" s="10" customFormat="1" ht="96.75" customHeight="1" x14ac:dyDescent="0.25">
      <c r="B137" s="70">
        <v>2589</v>
      </c>
      <c r="C137" s="72" t="s">
        <v>164</v>
      </c>
      <c r="D137" s="70" t="s">
        <v>40</v>
      </c>
      <c r="E137" s="70">
        <v>3</v>
      </c>
      <c r="F137" s="57"/>
      <c r="G137" s="61"/>
      <c r="H137" s="62"/>
      <c r="I137" s="63"/>
      <c r="J137" s="64"/>
      <c r="K137" s="65"/>
      <c r="L137" s="66">
        <f>tCotizacion[[#This Row],[Cant. Solicitada]]*tCotizacion[[#This Row],[Vr Unitario (antes de IVA)]]</f>
        <v>0</v>
      </c>
      <c r="M137" s="67">
        <f>+tCotizacion[[#This Row],[Valor total (antes de IVA)]]*tCotizacion[[#This Row],[% de IVA (si aplica)]]</f>
        <v>0</v>
      </c>
      <c r="N137" s="68">
        <f>+tCotizacion[[#This Row],[Valor total (antes de IVA)]]+tCotizacion[[#This Row],[Valor total IVA]]</f>
        <v>0</v>
      </c>
      <c r="O137" s="68">
        <f>+tCotizacion[[#This Row],[Valor Total Item]]/tCotizacion[[#This Row],[Cant. Solicitada]]</f>
        <v>0</v>
      </c>
      <c r="P137" s="69"/>
    </row>
    <row r="138" spans="2:16" s="10" customFormat="1" ht="96.75" customHeight="1" x14ac:dyDescent="0.25">
      <c r="B138" s="70">
        <v>2590</v>
      </c>
      <c r="C138" s="72" t="s">
        <v>165</v>
      </c>
      <c r="D138" s="70" t="s">
        <v>40</v>
      </c>
      <c r="E138" s="70">
        <v>3</v>
      </c>
      <c r="F138" s="57"/>
      <c r="G138" s="61"/>
      <c r="H138" s="62"/>
      <c r="I138" s="63"/>
      <c r="J138" s="64"/>
      <c r="K138" s="65"/>
      <c r="L138" s="66">
        <f>tCotizacion[[#This Row],[Cant. Solicitada]]*tCotizacion[[#This Row],[Vr Unitario (antes de IVA)]]</f>
        <v>0</v>
      </c>
      <c r="M138" s="67">
        <f>+tCotizacion[[#This Row],[Valor total (antes de IVA)]]*tCotizacion[[#This Row],[% de IVA (si aplica)]]</f>
        <v>0</v>
      </c>
      <c r="N138" s="68">
        <f>+tCotizacion[[#This Row],[Valor total (antes de IVA)]]+tCotizacion[[#This Row],[Valor total IVA]]</f>
        <v>0</v>
      </c>
      <c r="O138" s="68">
        <f>+tCotizacion[[#This Row],[Valor Total Item]]/tCotizacion[[#This Row],[Cant. Solicitada]]</f>
        <v>0</v>
      </c>
      <c r="P138" s="69"/>
    </row>
    <row r="139" spans="2:16" s="10" customFormat="1" ht="96.75" customHeight="1" x14ac:dyDescent="0.25">
      <c r="B139" s="70">
        <v>2601</v>
      </c>
      <c r="C139" s="72" t="s">
        <v>166</v>
      </c>
      <c r="D139" s="70" t="s">
        <v>40</v>
      </c>
      <c r="E139" s="70">
        <v>2</v>
      </c>
      <c r="F139" s="57"/>
      <c r="G139" s="61"/>
      <c r="H139" s="62"/>
      <c r="I139" s="63"/>
      <c r="J139" s="64"/>
      <c r="K139" s="65"/>
      <c r="L139" s="66">
        <f>tCotizacion[[#This Row],[Cant. Solicitada]]*tCotizacion[[#This Row],[Vr Unitario (antes de IVA)]]</f>
        <v>0</v>
      </c>
      <c r="M139" s="67">
        <f>+tCotizacion[[#This Row],[Valor total (antes de IVA)]]*tCotizacion[[#This Row],[% de IVA (si aplica)]]</f>
        <v>0</v>
      </c>
      <c r="N139" s="68">
        <f>+tCotizacion[[#This Row],[Valor total (antes de IVA)]]+tCotizacion[[#This Row],[Valor total IVA]]</f>
        <v>0</v>
      </c>
      <c r="O139" s="68">
        <f>+tCotizacion[[#This Row],[Valor Total Item]]/tCotizacion[[#This Row],[Cant. Solicitada]]</f>
        <v>0</v>
      </c>
      <c r="P139" s="69"/>
    </row>
    <row r="140" spans="2:16" s="10" customFormat="1" ht="96.75" customHeight="1" x14ac:dyDescent="0.25">
      <c r="B140" s="70">
        <v>2602</v>
      </c>
      <c r="C140" s="72" t="s">
        <v>167</v>
      </c>
      <c r="D140" s="70" t="s">
        <v>40</v>
      </c>
      <c r="E140" s="70">
        <v>2</v>
      </c>
      <c r="F140" s="57"/>
      <c r="G140" s="61"/>
      <c r="H140" s="62"/>
      <c r="I140" s="63"/>
      <c r="J140" s="64"/>
      <c r="K140" s="65"/>
      <c r="L140" s="66">
        <f>tCotizacion[[#This Row],[Cant. Solicitada]]*tCotizacion[[#This Row],[Vr Unitario (antes de IVA)]]</f>
        <v>0</v>
      </c>
      <c r="M140" s="67">
        <f>+tCotizacion[[#This Row],[Valor total (antes de IVA)]]*tCotizacion[[#This Row],[% de IVA (si aplica)]]</f>
        <v>0</v>
      </c>
      <c r="N140" s="68">
        <f>+tCotizacion[[#This Row],[Valor total (antes de IVA)]]+tCotizacion[[#This Row],[Valor total IVA]]</f>
        <v>0</v>
      </c>
      <c r="O140" s="68">
        <f>+tCotizacion[[#This Row],[Valor Total Item]]/tCotizacion[[#This Row],[Cant. Solicitada]]</f>
        <v>0</v>
      </c>
      <c r="P140" s="69"/>
    </row>
    <row r="141" spans="2:16" s="10" customFormat="1" ht="96.75" customHeight="1" x14ac:dyDescent="0.25">
      <c r="B141" s="70">
        <v>2603</v>
      </c>
      <c r="C141" s="72" t="s">
        <v>168</v>
      </c>
      <c r="D141" s="70" t="s">
        <v>40</v>
      </c>
      <c r="E141" s="70">
        <v>2</v>
      </c>
      <c r="F141" s="57"/>
      <c r="G141" s="61"/>
      <c r="H141" s="62"/>
      <c r="I141" s="63"/>
      <c r="J141" s="64"/>
      <c r="K141" s="65"/>
      <c r="L141" s="66">
        <f>tCotizacion[[#This Row],[Cant. Solicitada]]*tCotizacion[[#This Row],[Vr Unitario (antes de IVA)]]</f>
        <v>0</v>
      </c>
      <c r="M141" s="67">
        <f>+tCotizacion[[#This Row],[Valor total (antes de IVA)]]*tCotizacion[[#This Row],[% de IVA (si aplica)]]</f>
        <v>0</v>
      </c>
      <c r="N141" s="68">
        <f>+tCotizacion[[#This Row],[Valor total (antes de IVA)]]+tCotizacion[[#This Row],[Valor total IVA]]</f>
        <v>0</v>
      </c>
      <c r="O141" s="68">
        <f>+tCotizacion[[#This Row],[Valor Total Item]]/tCotizacion[[#This Row],[Cant. Solicitada]]</f>
        <v>0</v>
      </c>
      <c r="P141" s="69"/>
    </row>
    <row r="142" spans="2:16" s="10" customFormat="1" ht="96.75" customHeight="1" x14ac:dyDescent="0.25">
      <c r="B142" s="70">
        <v>2604</v>
      </c>
      <c r="C142" s="72" t="s">
        <v>169</v>
      </c>
      <c r="D142" s="70" t="s">
        <v>40</v>
      </c>
      <c r="E142" s="70">
        <v>2</v>
      </c>
      <c r="F142" s="57"/>
      <c r="G142" s="61"/>
      <c r="H142" s="62"/>
      <c r="I142" s="63"/>
      <c r="J142" s="64"/>
      <c r="K142" s="65"/>
      <c r="L142" s="66">
        <f>tCotizacion[[#This Row],[Cant. Solicitada]]*tCotizacion[[#This Row],[Vr Unitario (antes de IVA)]]</f>
        <v>0</v>
      </c>
      <c r="M142" s="67">
        <f>+tCotizacion[[#This Row],[Valor total (antes de IVA)]]*tCotizacion[[#This Row],[% de IVA (si aplica)]]</f>
        <v>0</v>
      </c>
      <c r="N142" s="68">
        <f>+tCotizacion[[#This Row],[Valor total (antes de IVA)]]+tCotizacion[[#This Row],[Valor total IVA]]</f>
        <v>0</v>
      </c>
      <c r="O142" s="68">
        <f>+tCotizacion[[#This Row],[Valor Total Item]]/tCotizacion[[#This Row],[Cant. Solicitada]]</f>
        <v>0</v>
      </c>
      <c r="P142" s="69"/>
    </row>
    <row r="143" spans="2:16" s="10" customFormat="1" ht="96.75" customHeight="1" x14ac:dyDescent="0.25">
      <c r="B143" s="70">
        <v>2605</v>
      </c>
      <c r="C143" s="72" t="s">
        <v>170</v>
      </c>
      <c r="D143" s="70" t="s">
        <v>40</v>
      </c>
      <c r="E143" s="70">
        <v>2</v>
      </c>
      <c r="F143" s="57"/>
      <c r="G143" s="61"/>
      <c r="H143" s="62"/>
      <c r="I143" s="63"/>
      <c r="J143" s="64"/>
      <c r="K143" s="65"/>
      <c r="L143" s="66">
        <f>tCotizacion[[#This Row],[Cant. Solicitada]]*tCotizacion[[#This Row],[Vr Unitario (antes de IVA)]]</f>
        <v>0</v>
      </c>
      <c r="M143" s="67">
        <f>+tCotizacion[[#This Row],[Valor total (antes de IVA)]]*tCotizacion[[#This Row],[% de IVA (si aplica)]]</f>
        <v>0</v>
      </c>
      <c r="N143" s="68">
        <f>+tCotizacion[[#This Row],[Valor total (antes de IVA)]]+tCotizacion[[#This Row],[Valor total IVA]]</f>
        <v>0</v>
      </c>
      <c r="O143" s="68">
        <f>+tCotizacion[[#This Row],[Valor Total Item]]/tCotizacion[[#This Row],[Cant. Solicitada]]</f>
        <v>0</v>
      </c>
      <c r="P143" s="69"/>
    </row>
    <row r="144" spans="2:16" s="10" customFormat="1" ht="96.75" customHeight="1" x14ac:dyDescent="0.25">
      <c r="B144" s="70">
        <v>2606</v>
      </c>
      <c r="C144" s="72" t="s">
        <v>171</v>
      </c>
      <c r="D144" s="70" t="s">
        <v>40</v>
      </c>
      <c r="E144" s="70">
        <v>2</v>
      </c>
      <c r="F144" s="57"/>
      <c r="G144" s="61"/>
      <c r="H144" s="62"/>
      <c r="I144" s="63"/>
      <c r="J144" s="64"/>
      <c r="K144" s="65"/>
      <c r="L144" s="66">
        <f>tCotizacion[[#This Row],[Cant. Solicitada]]*tCotizacion[[#This Row],[Vr Unitario (antes de IVA)]]</f>
        <v>0</v>
      </c>
      <c r="M144" s="67">
        <f>+tCotizacion[[#This Row],[Valor total (antes de IVA)]]*tCotizacion[[#This Row],[% de IVA (si aplica)]]</f>
        <v>0</v>
      </c>
      <c r="N144" s="68">
        <f>+tCotizacion[[#This Row],[Valor total (antes de IVA)]]+tCotizacion[[#This Row],[Valor total IVA]]</f>
        <v>0</v>
      </c>
      <c r="O144" s="68">
        <f>+tCotizacion[[#This Row],[Valor Total Item]]/tCotizacion[[#This Row],[Cant. Solicitada]]</f>
        <v>0</v>
      </c>
      <c r="P144" s="69"/>
    </row>
    <row r="145" spans="2:16" s="10" customFormat="1" ht="96.75" customHeight="1" x14ac:dyDescent="0.25">
      <c r="B145" s="70">
        <v>2607</v>
      </c>
      <c r="C145" s="72" t="s">
        <v>172</v>
      </c>
      <c r="D145" s="70" t="s">
        <v>40</v>
      </c>
      <c r="E145" s="70">
        <v>2</v>
      </c>
      <c r="F145" s="57"/>
      <c r="G145" s="61"/>
      <c r="H145" s="62"/>
      <c r="I145" s="63"/>
      <c r="J145" s="64"/>
      <c r="K145" s="65"/>
      <c r="L145" s="66">
        <f>tCotizacion[[#This Row],[Cant. Solicitada]]*tCotizacion[[#This Row],[Vr Unitario (antes de IVA)]]</f>
        <v>0</v>
      </c>
      <c r="M145" s="67">
        <f>+tCotizacion[[#This Row],[Valor total (antes de IVA)]]*tCotizacion[[#This Row],[% de IVA (si aplica)]]</f>
        <v>0</v>
      </c>
      <c r="N145" s="68">
        <f>+tCotizacion[[#This Row],[Valor total (antes de IVA)]]+tCotizacion[[#This Row],[Valor total IVA]]</f>
        <v>0</v>
      </c>
      <c r="O145" s="68">
        <f>+tCotizacion[[#This Row],[Valor Total Item]]/tCotizacion[[#This Row],[Cant. Solicitada]]</f>
        <v>0</v>
      </c>
      <c r="P145" s="69"/>
    </row>
    <row r="146" spans="2:16" s="10" customFormat="1" ht="96.75" customHeight="1" x14ac:dyDescent="0.25">
      <c r="B146" s="70">
        <v>2608</v>
      </c>
      <c r="C146" s="72" t="s">
        <v>173</v>
      </c>
      <c r="D146" s="70" t="s">
        <v>40</v>
      </c>
      <c r="E146" s="70">
        <v>2</v>
      </c>
      <c r="F146" s="57"/>
      <c r="G146" s="61"/>
      <c r="H146" s="62"/>
      <c r="I146" s="63"/>
      <c r="J146" s="64"/>
      <c r="K146" s="65"/>
      <c r="L146" s="66">
        <f>tCotizacion[[#This Row],[Cant. Solicitada]]*tCotizacion[[#This Row],[Vr Unitario (antes de IVA)]]</f>
        <v>0</v>
      </c>
      <c r="M146" s="67">
        <f>+tCotizacion[[#This Row],[Valor total (antes de IVA)]]*tCotizacion[[#This Row],[% de IVA (si aplica)]]</f>
        <v>0</v>
      </c>
      <c r="N146" s="68">
        <f>+tCotizacion[[#This Row],[Valor total (antes de IVA)]]+tCotizacion[[#This Row],[Valor total IVA]]</f>
        <v>0</v>
      </c>
      <c r="O146" s="68">
        <f>+tCotizacion[[#This Row],[Valor Total Item]]/tCotizacion[[#This Row],[Cant. Solicitada]]</f>
        <v>0</v>
      </c>
      <c r="P146" s="69"/>
    </row>
    <row r="147" spans="2:16" s="10" customFormat="1" ht="96.75" customHeight="1" x14ac:dyDescent="0.25">
      <c r="B147" s="70">
        <v>2609</v>
      </c>
      <c r="C147" s="72" t="s">
        <v>174</v>
      </c>
      <c r="D147" s="70" t="s">
        <v>40</v>
      </c>
      <c r="E147" s="70">
        <v>2</v>
      </c>
      <c r="F147" s="57"/>
      <c r="G147" s="61"/>
      <c r="H147" s="62"/>
      <c r="I147" s="63"/>
      <c r="J147" s="64"/>
      <c r="K147" s="65"/>
      <c r="L147" s="66">
        <f>tCotizacion[[#This Row],[Cant. Solicitada]]*tCotizacion[[#This Row],[Vr Unitario (antes de IVA)]]</f>
        <v>0</v>
      </c>
      <c r="M147" s="67">
        <f>+tCotizacion[[#This Row],[Valor total (antes de IVA)]]*tCotizacion[[#This Row],[% de IVA (si aplica)]]</f>
        <v>0</v>
      </c>
      <c r="N147" s="68">
        <f>+tCotizacion[[#This Row],[Valor total (antes de IVA)]]+tCotizacion[[#This Row],[Valor total IVA]]</f>
        <v>0</v>
      </c>
      <c r="O147" s="68">
        <f>+tCotizacion[[#This Row],[Valor Total Item]]/tCotizacion[[#This Row],[Cant. Solicitada]]</f>
        <v>0</v>
      </c>
      <c r="P147" s="69"/>
    </row>
    <row r="148" spans="2:16" s="10" customFormat="1" ht="96.75" customHeight="1" x14ac:dyDescent="0.25">
      <c r="B148" s="70">
        <v>2610</v>
      </c>
      <c r="C148" s="72" t="s">
        <v>175</v>
      </c>
      <c r="D148" s="70" t="s">
        <v>40</v>
      </c>
      <c r="E148" s="70">
        <v>2</v>
      </c>
      <c r="F148" s="57"/>
      <c r="G148" s="61"/>
      <c r="H148" s="62"/>
      <c r="I148" s="63"/>
      <c r="J148" s="64"/>
      <c r="K148" s="65"/>
      <c r="L148" s="66">
        <f>tCotizacion[[#This Row],[Cant. Solicitada]]*tCotizacion[[#This Row],[Vr Unitario (antes de IVA)]]</f>
        <v>0</v>
      </c>
      <c r="M148" s="67">
        <f>+tCotizacion[[#This Row],[Valor total (antes de IVA)]]*tCotizacion[[#This Row],[% de IVA (si aplica)]]</f>
        <v>0</v>
      </c>
      <c r="N148" s="68">
        <f>+tCotizacion[[#This Row],[Valor total (antes de IVA)]]+tCotizacion[[#This Row],[Valor total IVA]]</f>
        <v>0</v>
      </c>
      <c r="O148" s="68">
        <f>+tCotizacion[[#This Row],[Valor Total Item]]/tCotizacion[[#This Row],[Cant. Solicitada]]</f>
        <v>0</v>
      </c>
      <c r="P148" s="69"/>
    </row>
    <row r="149" spans="2:16" s="10" customFormat="1" ht="96.75" customHeight="1" x14ac:dyDescent="0.25">
      <c r="B149" s="70">
        <v>2611</v>
      </c>
      <c r="C149" s="72" t="s">
        <v>176</v>
      </c>
      <c r="D149" s="70" t="s">
        <v>40</v>
      </c>
      <c r="E149" s="70">
        <v>2</v>
      </c>
      <c r="F149" s="57"/>
      <c r="G149" s="61"/>
      <c r="H149" s="62"/>
      <c r="I149" s="63"/>
      <c r="J149" s="64"/>
      <c r="K149" s="65"/>
      <c r="L149" s="66">
        <f>tCotizacion[[#This Row],[Cant. Solicitada]]*tCotizacion[[#This Row],[Vr Unitario (antes de IVA)]]</f>
        <v>0</v>
      </c>
      <c r="M149" s="67">
        <f>+tCotizacion[[#This Row],[Valor total (antes de IVA)]]*tCotizacion[[#This Row],[% de IVA (si aplica)]]</f>
        <v>0</v>
      </c>
      <c r="N149" s="68">
        <f>+tCotizacion[[#This Row],[Valor total (antes de IVA)]]+tCotizacion[[#This Row],[Valor total IVA]]</f>
        <v>0</v>
      </c>
      <c r="O149" s="68">
        <f>+tCotizacion[[#This Row],[Valor Total Item]]/tCotizacion[[#This Row],[Cant. Solicitada]]</f>
        <v>0</v>
      </c>
      <c r="P149" s="69"/>
    </row>
    <row r="150" spans="2:16" s="10" customFormat="1" ht="96.75" customHeight="1" x14ac:dyDescent="0.25">
      <c r="B150" s="70">
        <v>2612</v>
      </c>
      <c r="C150" s="72" t="s">
        <v>177</v>
      </c>
      <c r="D150" s="70" t="s">
        <v>40</v>
      </c>
      <c r="E150" s="70">
        <v>2</v>
      </c>
      <c r="F150" s="57"/>
      <c r="G150" s="61"/>
      <c r="H150" s="62"/>
      <c r="I150" s="63"/>
      <c r="J150" s="64"/>
      <c r="K150" s="65"/>
      <c r="L150" s="66">
        <f>tCotizacion[[#This Row],[Cant. Solicitada]]*tCotizacion[[#This Row],[Vr Unitario (antes de IVA)]]</f>
        <v>0</v>
      </c>
      <c r="M150" s="67">
        <f>+tCotizacion[[#This Row],[Valor total (antes de IVA)]]*tCotizacion[[#This Row],[% de IVA (si aplica)]]</f>
        <v>0</v>
      </c>
      <c r="N150" s="68">
        <f>+tCotizacion[[#This Row],[Valor total (antes de IVA)]]+tCotizacion[[#This Row],[Valor total IVA]]</f>
        <v>0</v>
      </c>
      <c r="O150" s="68">
        <f>+tCotizacion[[#This Row],[Valor Total Item]]/tCotizacion[[#This Row],[Cant. Solicitada]]</f>
        <v>0</v>
      </c>
      <c r="P150" s="69"/>
    </row>
    <row r="151" spans="2:16" s="10" customFormat="1" ht="96.75" customHeight="1" x14ac:dyDescent="0.25">
      <c r="B151" s="70">
        <v>2621</v>
      </c>
      <c r="C151" s="72" t="s">
        <v>178</v>
      </c>
      <c r="D151" s="70" t="s">
        <v>40</v>
      </c>
      <c r="E151" s="70">
        <v>3</v>
      </c>
      <c r="F151" s="57"/>
      <c r="G151" s="61"/>
      <c r="H151" s="62"/>
      <c r="I151" s="63"/>
      <c r="J151" s="64"/>
      <c r="K151" s="65"/>
      <c r="L151" s="66">
        <f>tCotizacion[[#This Row],[Cant. Solicitada]]*tCotizacion[[#This Row],[Vr Unitario (antes de IVA)]]</f>
        <v>0</v>
      </c>
      <c r="M151" s="67">
        <f>+tCotizacion[[#This Row],[Valor total (antes de IVA)]]*tCotizacion[[#This Row],[% de IVA (si aplica)]]</f>
        <v>0</v>
      </c>
      <c r="N151" s="68">
        <f>+tCotizacion[[#This Row],[Valor total (antes de IVA)]]+tCotizacion[[#This Row],[Valor total IVA]]</f>
        <v>0</v>
      </c>
      <c r="O151" s="68">
        <f>+tCotizacion[[#This Row],[Valor Total Item]]/tCotizacion[[#This Row],[Cant. Solicitada]]</f>
        <v>0</v>
      </c>
      <c r="P151" s="69"/>
    </row>
    <row r="152" spans="2:16" s="10" customFormat="1" ht="96.75" customHeight="1" x14ac:dyDescent="0.25">
      <c r="B152" s="70">
        <v>2622</v>
      </c>
      <c r="C152" s="72" t="s">
        <v>179</v>
      </c>
      <c r="D152" s="70" t="s">
        <v>40</v>
      </c>
      <c r="E152" s="70">
        <v>3</v>
      </c>
      <c r="F152" s="57"/>
      <c r="G152" s="61"/>
      <c r="H152" s="62"/>
      <c r="I152" s="63"/>
      <c r="J152" s="64"/>
      <c r="K152" s="65"/>
      <c r="L152" s="66">
        <f>tCotizacion[[#This Row],[Cant. Solicitada]]*tCotizacion[[#This Row],[Vr Unitario (antes de IVA)]]</f>
        <v>0</v>
      </c>
      <c r="M152" s="67">
        <f>+tCotizacion[[#This Row],[Valor total (antes de IVA)]]*tCotizacion[[#This Row],[% de IVA (si aplica)]]</f>
        <v>0</v>
      </c>
      <c r="N152" s="68">
        <f>+tCotizacion[[#This Row],[Valor total (antes de IVA)]]+tCotizacion[[#This Row],[Valor total IVA]]</f>
        <v>0</v>
      </c>
      <c r="O152" s="68">
        <f>+tCotizacion[[#This Row],[Valor Total Item]]/tCotizacion[[#This Row],[Cant. Solicitada]]</f>
        <v>0</v>
      </c>
      <c r="P152" s="69"/>
    </row>
    <row r="153" spans="2:16" s="10" customFormat="1" ht="96.75" customHeight="1" x14ac:dyDescent="0.25">
      <c r="B153" s="70">
        <v>2623</v>
      </c>
      <c r="C153" s="72" t="s">
        <v>180</v>
      </c>
      <c r="D153" s="70" t="s">
        <v>40</v>
      </c>
      <c r="E153" s="70">
        <v>3</v>
      </c>
      <c r="F153" s="57"/>
      <c r="G153" s="61"/>
      <c r="H153" s="62"/>
      <c r="I153" s="63"/>
      <c r="J153" s="64"/>
      <c r="K153" s="65"/>
      <c r="L153" s="66">
        <f>tCotizacion[[#This Row],[Cant. Solicitada]]*tCotizacion[[#This Row],[Vr Unitario (antes de IVA)]]</f>
        <v>0</v>
      </c>
      <c r="M153" s="67">
        <f>+tCotizacion[[#This Row],[Valor total (antes de IVA)]]*tCotizacion[[#This Row],[% de IVA (si aplica)]]</f>
        <v>0</v>
      </c>
      <c r="N153" s="68">
        <f>+tCotizacion[[#This Row],[Valor total (antes de IVA)]]+tCotizacion[[#This Row],[Valor total IVA]]</f>
        <v>0</v>
      </c>
      <c r="O153" s="68">
        <f>+tCotizacion[[#This Row],[Valor Total Item]]/tCotizacion[[#This Row],[Cant. Solicitada]]</f>
        <v>0</v>
      </c>
      <c r="P153" s="69"/>
    </row>
    <row r="154" spans="2:16" s="10" customFormat="1" ht="96.75" customHeight="1" x14ac:dyDescent="0.25">
      <c r="B154" s="70">
        <v>2624</v>
      </c>
      <c r="C154" s="72" t="s">
        <v>181</v>
      </c>
      <c r="D154" s="70" t="s">
        <v>40</v>
      </c>
      <c r="E154" s="70">
        <v>3</v>
      </c>
      <c r="F154" s="57"/>
      <c r="G154" s="61"/>
      <c r="H154" s="62"/>
      <c r="I154" s="63"/>
      <c r="J154" s="64"/>
      <c r="K154" s="65"/>
      <c r="L154" s="66">
        <f>tCotizacion[[#This Row],[Cant. Solicitada]]*tCotizacion[[#This Row],[Vr Unitario (antes de IVA)]]</f>
        <v>0</v>
      </c>
      <c r="M154" s="67">
        <f>+tCotizacion[[#This Row],[Valor total (antes de IVA)]]*tCotizacion[[#This Row],[% de IVA (si aplica)]]</f>
        <v>0</v>
      </c>
      <c r="N154" s="68">
        <f>+tCotizacion[[#This Row],[Valor total (antes de IVA)]]+tCotizacion[[#This Row],[Valor total IVA]]</f>
        <v>0</v>
      </c>
      <c r="O154" s="68">
        <f>+tCotizacion[[#This Row],[Valor Total Item]]/tCotizacion[[#This Row],[Cant. Solicitada]]</f>
        <v>0</v>
      </c>
      <c r="P154" s="69"/>
    </row>
    <row r="155" spans="2:16" s="10" customFormat="1" ht="96.75" customHeight="1" x14ac:dyDescent="0.25">
      <c r="B155" s="70">
        <v>2625</v>
      </c>
      <c r="C155" s="72" t="s">
        <v>182</v>
      </c>
      <c r="D155" s="70" t="s">
        <v>40</v>
      </c>
      <c r="E155" s="70">
        <v>3</v>
      </c>
      <c r="F155" s="57"/>
      <c r="G155" s="61"/>
      <c r="H155" s="62"/>
      <c r="I155" s="63"/>
      <c r="J155" s="64"/>
      <c r="K155" s="65"/>
      <c r="L155" s="66">
        <f>tCotizacion[[#This Row],[Cant. Solicitada]]*tCotizacion[[#This Row],[Vr Unitario (antes de IVA)]]</f>
        <v>0</v>
      </c>
      <c r="M155" s="67">
        <f>+tCotizacion[[#This Row],[Valor total (antes de IVA)]]*tCotizacion[[#This Row],[% de IVA (si aplica)]]</f>
        <v>0</v>
      </c>
      <c r="N155" s="68">
        <f>+tCotizacion[[#This Row],[Valor total (antes de IVA)]]+tCotizacion[[#This Row],[Valor total IVA]]</f>
        <v>0</v>
      </c>
      <c r="O155" s="68">
        <f>+tCotizacion[[#This Row],[Valor Total Item]]/tCotizacion[[#This Row],[Cant. Solicitada]]</f>
        <v>0</v>
      </c>
      <c r="P155" s="69"/>
    </row>
    <row r="156" spans="2:16" s="10" customFormat="1" ht="96.75" customHeight="1" x14ac:dyDescent="0.25">
      <c r="B156" s="70">
        <v>2626</v>
      </c>
      <c r="C156" s="72" t="s">
        <v>183</v>
      </c>
      <c r="D156" s="70" t="s">
        <v>40</v>
      </c>
      <c r="E156" s="70">
        <v>3</v>
      </c>
      <c r="F156" s="57"/>
      <c r="G156" s="61"/>
      <c r="H156" s="62"/>
      <c r="I156" s="63"/>
      <c r="J156" s="64"/>
      <c r="K156" s="65"/>
      <c r="L156" s="66">
        <f>tCotizacion[[#This Row],[Cant. Solicitada]]*tCotizacion[[#This Row],[Vr Unitario (antes de IVA)]]</f>
        <v>0</v>
      </c>
      <c r="M156" s="67">
        <f>+tCotizacion[[#This Row],[Valor total (antes de IVA)]]*tCotizacion[[#This Row],[% de IVA (si aplica)]]</f>
        <v>0</v>
      </c>
      <c r="N156" s="68">
        <f>+tCotizacion[[#This Row],[Valor total (antes de IVA)]]+tCotizacion[[#This Row],[Valor total IVA]]</f>
        <v>0</v>
      </c>
      <c r="O156" s="68">
        <f>+tCotizacion[[#This Row],[Valor Total Item]]/tCotizacion[[#This Row],[Cant. Solicitada]]</f>
        <v>0</v>
      </c>
      <c r="P156" s="69"/>
    </row>
    <row r="157" spans="2:16" s="10" customFormat="1" ht="96.75" customHeight="1" x14ac:dyDescent="0.25">
      <c r="B157" s="70">
        <v>2627</v>
      </c>
      <c r="C157" s="72" t="s">
        <v>184</v>
      </c>
      <c r="D157" s="70" t="s">
        <v>40</v>
      </c>
      <c r="E157" s="70">
        <v>3</v>
      </c>
      <c r="F157" s="57"/>
      <c r="G157" s="61"/>
      <c r="H157" s="62"/>
      <c r="I157" s="63"/>
      <c r="J157" s="64"/>
      <c r="K157" s="65"/>
      <c r="L157" s="66">
        <f>tCotizacion[[#This Row],[Cant. Solicitada]]*tCotizacion[[#This Row],[Vr Unitario (antes de IVA)]]</f>
        <v>0</v>
      </c>
      <c r="M157" s="67">
        <f>+tCotizacion[[#This Row],[Valor total (antes de IVA)]]*tCotizacion[[#This Row],[% de IVA (si aplica)]]</f>
        <v>0</v>
      </c>
      <c r="N157" s="68">
        <f>+tCotizacion[[#This Row],[Valor total (antes de IVA)]]+tCotizacion[[#This Row],[Valor total IVA]]</f>
        <v>0</v>
      </c>
      <c r="O157" s="68">
        <f>+tCotizacion[[#This Row],[Valor Total Item]]/tCotizacion[[#This Row],[Cant. Solicitada]]</f>
        <v>0</v>
      </c>
      <c r="P157" s="69"/>
    </row>
    <row r="158" spans="2:16" s="10" customFormat="1" ht="96.75" customHeight="1" x14ac:dyDescent="0.25">
      <c r="B158" s="70">
        <v>2628</v>
      </c>
      <c r="C158" s="72" t="s">
        <v>185</v>
      </c>
      <c r="D158" s="70" t="s">
        <v>40</v>
      </c>
      <c r="E158" s="70">
        <v>3</v>
      </c>
      <c r="F158" s="57"/>
      <c r="G158" s="61"/>
      <c r="H158" s="62"/>
      <c r="I158" s="63"/>
      <c r="J158" s="64"/>
      <c r="K158" s="65"/>
      <c r="L158" s="66">
        <f>tCotizacion[[#This Row],[Cant. Solicitada]]*tCotizacion[[#This Row],[Vr Unitario (antes de IVA)]]</f>
        <v>0</v>
      </c>
      <c r="M158" s="67">
        <f>+tCotizacion[[#This Row],[Valor total (antes de IVA)]]*tCotizacion[[#This Row],[% de IVA (si aplica)]]</f>
        <v>0</v>
      </c>
      <c r="N158" s="68">
        <f>+tCotizacion[[#This Row],[Valor total (antes de IVA)]]+tCotizacion[[#This Row],[Valor total IVA]]</f>
        <v>0</v>
      </c>
      <c r="O158" s="68">
        <f>+tCotizacion[[#This Row],[Valor Total Item]]/tCotizacion[[#This Row],[Cant. Solicitada]]</f>
        <v>0</v>
      </c>
      <c r="P158" s="69"/>
    </row>
    <row r="159" spans="2:16" s="10" customFormat="1" ht="96.75" customHeight="1" x14ac:dyDescent="0.25">
      <c r="B159" s="70">
        <v>2629</v>
      </c>
      <c r="C159" s="72" t="s">
        <v>186</v>
      </c>
      <c r="D159" s="70" t="s">
        <v>40</v>
      </c>
      <c r="E159" s="70">
        <v>2</v>
      </c>
      <c r="F159" s="57"/>
      <c r="G159" s="61"/>
      <c r="H159" s="62"/>
      <c r="I159" s="63"/>
      <c r="J159" s="64"/>
      <c r="K159" s="65"/>
      <c r="L159" s="66">
        <f>tCotizacion[[#This Row],[Cant. Solicitada]]*tCotizacion[[#This Row],[Vr Unitario (antes de IVA)]]</f>
        <v>0</v>
      </c>
      <c r="M159" s="67">
        <f>+tCotizacion[[#This Row],[Valor total (antes de IVA)]]*tCotizacion[[#This Row],[% de IVA (si aplica)]]</f>
        <v>0</v>
      </c>
      <c r="N159" s="68">
        <f>+tCotizacion[[#This Row],[Valor total (antes de IVA)]]+tCotizacion[[#This Row],[Valor total IVA]]</f>
        <v>0</v>
      </c>
      <c r="O159" s="68">
        <f>+tCotizacion[[#This Row],[Valor Total Item]]/tCotizacion[[#This Row],[Cant. Solicitada]]</f>
        <v>0</v>
      </c>
      <c r="P159" s="69"/>
    </row>
    <row r="160" spans="2:16" s="10" customFormat="1" ht="96.75" customHeight="1" x14ac:dyDescent="0.25">
      <c r="B160" s="70">
        <v>2630</v>
      </c>
      <c r="C160" s="72" t="s">
        <v>187</v>
      </c>
      <c r="D160" s="70" t="s">
        <v>40</v>
      </c>
      <c r="E160" s="70">
        <v>2</v>
      </c>
      <c r="F160" s="57"/>
      <c r="G160" s="61"/>
      <c r="H160" s="62"/>
      <c r="I160" s="63"/>
      <c r="J160" s="64"/>
      <c r="K160" s="65"/>
      <c r="L160" s="66">
        <f>tCotizacion[[#This Row],[Cant. Solicitada]]*tCotizacion[[#This Row],[Vr Unitario (antes de IVA)]]</f>
        <v>0</v>
      </c>
      <c r="M160" s="67">
        <f>+tCotizacion[[#This Row],[Valor total (antes de IVA)]]*tCotizacion[[#This Row],[% de IVA (si aplica)]]</f>
        <v>0</v>
      </c>
      <c r="N160" s="68">
        <f>+tCotizacion[[#This Row],[Valor total (antes de IVA)]]+tCotizacion[[#This Row],[Valor total IVA]]</f>
        <v>0</v>
      </c>
      <c r="O160" s="68">
        <f>+tCotizacion[[#This Row],[Valor Total Item]]/tCotizacion[[#This Row],[Cant. Solicitada]]</f>
        <v>0</v>
      </c>
      <c r="P160" s="69"/>
    </row>
    <row r="161" spans="2:16" s="10" customFormat="1" ht="96.75" customHeight="1" x14ac:dyDescent="0.25">
      <c r="B161" s="70">
        <v>2631</v>
      </c>
      <c r="C161" s="72" t="s">
        <v>188</v>
      </c>
      <c r="D161" s="70" t="s">
        <v>40</v>
      </c>
      <c r="E161" s="70">
        <v>2</v>
      </c>
      <c r="F161" s="57"/>
      <c r="G161" s="61"/>
      <c r="H161" s="62"/>
      <c r="I161" s="63"/>
      <c r="J161" s="64"/>
      <c r="K161" s="65"/>
      <c r="L161" s="66">
        <f>tCotizacion[[#This Row],[Cant. Solicitada]]*tCotizacion[[#This Row],[Vr Unitario (antes de IVA)]]</f>
        <v>0</v>
      </c>
      <c r="M161" s="67">
        <f>+tCotizacion[[#This Row],[Valor total (antes de IVA)]]*tCotizacion[[#This Row],[% de IVA (si aplica)]]</f>
        <v>0</v>
      </c>
      <c r="N161" s="68">
        <f>+tCotizacion[[#This Row],[Valor total (antes de IVA)]]+tCotizacion[[#This Row],[Valor total IVA]]</f>
        <v>0</v>
      </c>
      <c r="O161" s="68">
        <f>+tCotizacion[[#This Row],[Valor Total Item]]/tCotizacion[[#This Row],[Cant. Solicitada]]</f>
        <v>0</v>
      </c>
      <c r="P161" s="69"/>
    </row>
    <row r="162" spans="2:16" s="10" customFormat="1" ht="96.75" customHeight="1" x14ac:dyDescent="0.25">
      <c r="B162" s="70">
        <v>2632</v>
      </c>
      <c r="C162" s="72" t="s">
        <v>189</v>
      </c>
      <c r="D162" s="70" t="s">
        <v>40</v>
      </c>
      <c r="E162" s="70">
        <v>2</v>
      </c>
      <c r="F162" s="57"/>
      <c r="G162" s="61"/>
      <c r="H162" s="62"/>
      <c r="I162" s="63"/>
      <c r="J162" s="64"/>
      <c r="K162" s="65"/>
      <c r="L162" s="66">
        <f>tCotizacion[[#This Row],[Cant. Solicitada]]*tCotizacion[[#This Row],[Vr Unitario (antes de IVA)]]</f>
        <v>0</v>
      </c>
      <c r="M162" s="67">
        <f>+tCotizacion[[#This Row],[Valor total (antes de IVA)]]*tCotizacion[[#This Row],[% de IVA (si aplica)]]</f>
        <v>0</v>
      </c>
      <c r="N162" s="68">
        <f>+tCotizacion[[#This Row],[Valor total (antes de IVA)]]+tCotizacion[[#This Row],[Valor total IVA]]</f>
        <v>0</v>
      </c>
      <c r="O162" s="68">
        <f>+tCotizacion[[#This Row],[Valor Total Item]]/tCotizacion[[#This Row],[Cant. Solicitada]]</f>
        <v>0</v>
      </c>
      <c r="P162" s="69"/>
    </row>
    <row r="163" spans="2:16" s="10" customFormat="1" ht="96.75" customHeight="1" x14ac:dyDescent="0.25">
      <c r="B163" s="70">
        <v>2633</v>
      </c>
      <c r="C163" s="72" t="s">
        <v>190</v>
      </c>
      <c r="D163" s="70" t="s">
        <v>40</v>
      </c>
      <c r="E163" s="70">
        <v>2</v>
      </c>
      <c r="F163" s="57"/>
      <c r="G163" s="61"/>
      <c r="H163" s="62"/>
      <c r="I163" s="63"/>
      <c r="J163" s="64"/>
      <c r="K163" s="65"/>
      <c r="L163" s="66">
        <f>tCotizacion[[#This Row],[Cant. Solicitada]]*tCotizacion[[#This Row],[Vr Unitario (antes de IVA)]]</f>
        <v>0</v>
      </c>
      <c r="M163" s="67">
        <f>+tCotizacion[[#This Row],[Valor total (antes de IVA)]]*tCotizacion[[#This Row],[% de IVA (si aplica)]]</f>
        <v>0</v>
      </c>
      <c r="N163" s="68">
        <f>+tCotizacion[[#This Row],[Valor total (antes de IVA)]]+tCotizacion[[#This Row],[Valor total IVA]]</f>
        <v>0</v>
      </c>
      <c r="O163" s="68">
        <f>+tCotizacion[[#This Row],[Valor Total Item]]/tCotizacion[[#This Row],[Cant. Solicitada]]</f>
        <v>0</v>
      </c>
      <c r="P163" s="69"/>
    </row>
    <row r="164" spans="2:16" s="10" customFormat="1" ht="96.75" customHeight="1" x14ac:dyDescent="0.25">
      <c r="B164" s="70">
        <v>2634</v>
      </c>
      <c r="C164" s="72" t="s">
        <v>191</v>
      </c>
      <c r="D164" s="70" t="s">
        <v>40</v>
      </c>
      <c r="E164" s="70">
        <v>2</v>
      </c>
      <c r="F164" s="57"/>
      <c r="G164" s="61"/>
      <c r="H164" s="62"/>
      <c r="I164" s="63"/>
      <c r="J164" s="64"/>
      <c r="K164" s="65"/>
      <c r="L164" s="66">
        <f>tCotizacion[[#This Row],[Cant. Solicitada]]*tCotizacion[[#This Row],[Vr Unitario (antes de IVA)]]</f>
        <v>0</v>
      </c>
      <c r="M164" s="67">
        <f>+tCotizacion[[#This Row],[Valor total (antes de IVA)]]*tCotizacion[[#This Row],[% de IVA (si aplica)]]</f>
        <v>0</v>
      </c>
      <c r="N164" s="68">
        <f>+tCotizacion[[#This Row],[Valor total (antes de IVA)]]+tCotizacion[[#This Row],[Valor total IVA]]</f>
        <v>0</v>
      </c>
      <c r="O164" s="68">
        <f>+tCotizacion[[#This Row],[Valor Total Item]]/tCotizacion[[#This Row],[Cant. Solicitada]]</f>
        <v>0</v>
      </c>
      <c r="P164" s="69"/>
    </row>
    <row r="165" spans="2:16" s="10" customFormat="1" ht="96.75" customHeight="1" x14ac:dyDescent="0.25">
      <c r="B165" s="70">
        <v>2635</v>
      </c>
      <c r="C165" s="72" t="s">
        <v>192</v>
      </c>
      <c r="D165" s="70" t="s">
        <v>40</v>
      </c>
      <c r="E165" s="70">
        <v>1</v>
      </c>
      <c r="F165" s="57"/>
      <c r="G165" s="61"/>
      <c r="H165" s="62"/>
      <c r="I165" s="63"/>
      <c r="J165" s="64"/>
      <c r="K165" s="65"/>
      <c r="L165" s="66">
        <f>tCotizacion[[#This Row],[Cant. Solicitada]]*tCotizacion[[#This Row],[Vr Unitario (antes de IVA)]]</f>
        <v>0</v>
      </c>
      <c r="M165" s="67">
        <f>+tCotizacion[[#This Row],[Valor total (antes de IVA)]]*tCotizacion[[#This Row],[% de IVA (si aplica)]]</f>
        <v>0</v>
      </c>
      <c r="N165" s="68">
        <f>+tCotizacion[[#This Row],[Valor total (antes de IVA)]]+tCotizacion[[#This Row],[Valor total IVA]]</f>
        <v>0</v>
      </c>
      <c r="O165" s="68">
        <f>+tCotizacion[[#This Row],[Valor Total Item]]/tCotizacion[[#This Row],[Cant. Solicitada]]</f>
        <v>0</v>
      </c>
      <c r="P165" s="69"/>
    </row>
    <row r="166" spans="2:16" s="10" customFormat="1" ht="96.75" customHeight="1" x14ac:dyDescent="0.25">
      <c r="B166" s="70">
        <v>2636</v>
      </c>
      <c r="C166" s="72" t="s">
        <v>193</v>
      </c>
      <c r="D166" s="70" t="s">
        <v>40</v>
      </c>
      <c r="E166" s="70">
        <v>1</v>
      </c>
      <c r="F166" s="57"/>
      <c r="G166" s="61"/>
      <c r="H166" s="62"/>
      <c r="I166" s="63"/>
      <c r="J166" s="64"/>
      <c r="K166" s="65"/>
      <c r="L166" s="66">
        <f>tCotizacion[[#This Row],[Cant. Solicitada]]*tCotizacion[[#This Row],[Vr Unitario (antes de IVA)]]</f>
        <v>0</v>
      </c>
      <c r="M166" s="67">
        <f>+tCotizacion[[#This Row],[Valor total (antes de IVA)]]*tCotizacion[[#This Row],[% de IVA (si aplica)]]</f>
        <v>0</v>
      </c>
      <c r="N166" s="68">
        <f>+tCotizacion[[#This Row],[Valor total (antes de IVA)]]+tCotizacion[[#This Row],[Valor total IVA]]</f>
        <v>0</v>
      </c>
      <c r="O166" s="68">
        <f>+tCotizacion[[#This Row],[Valor Total Item]]/tCotizacion[[#This Row],[Cant. Solicitada]]</f>
        <v>0</v>
      </c>
      <c r="P166" s="69"/>
    </row>
    <row r="167" spans="2:16" s="10" customFormat="1" ht="96.75" customHeight="1" x14ac:dyDescent="0.25">
      <c r="B167" s="70">
        <v>2642</v>
      </c>
      <c r="C167" s="72" t="s">
        <v>194</v>
      </c>
      <c r="D167" s="70" t="s">
        <v>40</v>
      </c>
      <c r="E167" s="70">
        <v>2</v>
      </c>
      <c r="F167" s="57"/>
      <c r="G167" s="61"/>
      <c r="H167" s="62"/>
      <c r="I167" s="63"/>
      <c r="J167" s="64"/>
      <c r="K167" s="65"/>
      <c r="L167" s="66">
        <f>tCotizacion[[#This Row],[Cant. Solicitada]]*tCotizacion[[#This Row],[Vr Unitario (antes de IVA)]]</f>
        <v>0</v>
      </c>
      <c r="M167" s="67">
        <f>+tCotizacion[[#This Row],[Valor total (antes de IVA)]]*tCotizacion[[#This Row],[% de IVA (si aplica)]]</f>
        <v>0</v>
      </c>
      <c r="N167" s="68">
        <f>+tCotizacion[[#This Row],[Valor total (antes de IVA)]]+tCotizacion[[#This Row],[Valor total IVA]]</f>
        <v>0</v>
      </c>
      <c r="O167" s="68">
        <f>+tCotizacion[[#This Row],[Valor Total Item]]/tCotizacion[[#This Row],[Cant. Solicitada]]</f>
        <v>0</v>
      </c>
      <c r="P167" s="69"/>
    </row>
    <row r="168" spans="2:16" s="10" customFormat="1" ht="96.75" customHeight="1" x14ac:dyDescent="0.25">
      <c r="B168" s="70">
        <v>2643</v>
      </c>
      <c r="C168" s="72" t="s">
        <v>195</v>
      </c>
      <c r="D168" s="70" t="s">
        <v>40</v>
      </c>
      <c r="E168" s="70">
        <v>3</v>
      </c>
      <c r="F168" s="57"/>
      <c r="G168" s="61"/>
      <c r="H168" s="62"/>
      <c r="I168" s="63"/>
      <c r="J168" s="64"/>
      <c r="K168" s="65"/>
      <c r="L168" s="66">
        <f>tCotizacion[[#This Row],[Cant. Solicitada]]*tCotizacion[[#This Row],[Vr Unitario (antes de IVA)]]</f>
        <v>0</v>
      </c>
      <c r="M168" s="67">
        <f>+tCotizacion[[#This Row],[Valor total (antes de IVA)]]*tCotizacion[[#This Row],[% de IVA (si aplica)]]</f>
        <v>0</v>
      </c>
      <c r="N168" s="68">
        <f>+tCotizacion[[#This Row],[Valor total (antes de IVA)]]+tCotizacion[[#This Row],[Valor total IVA]]</f>
        <v>0</v>
      </c>
      <c r="O168" s="68">
        <f>+tCotizacion[[#This Row],[Valor Total Item]]/tCotizacion[[#This Row],[Cant. Solicitada]]</f>
        <v>0</v>
      </c>
      <c r="P168" s="69"/>
    </row>
    <row r="169" spans="2:16" s="10" customFormat="1" ht="96.75" customHeight="1" x14ac:dyDescent="0.25">
      <c r="B169" s="70">
        <v>2644</v>
      </c>
      <c r="C169" s="72" t="s">
        <v>196</v>
      </c>
      <c r="D169" s="70" t="s">
        <v>40</v>
      </c>
      <c r="E169" s="70">
        <v>2</v>
      </c>
      <c r="F169" s="57"/>
      <c r="G169" s="61"/>
      <c r="H169" s="62"/>
      <c r="I169" s="63"/>
      <c r="J169" s="64"/>
      <c r="K169" s="65"/>
      <c r="L169" s="66">
        <f>tCotizacion[[#This Row],[Cant. Solicitada]]*tCotizacion[[#This Row],[Vr Unitario (antes de IVA)]]</f>
        <v>0</v>
      </c>
      <c r="M169" s="67">
        <f>+tCotizacion[[#This Row],[Valor total (antes de IVA)]]*tCotizacion[[#This Row],[% de IVA (si aplica)]]</f>
        <v>0</v>
      </c>
      <c r="N169" s="68">
        <f>+tCotizacion[[#This Row],[Valor total (antes de IVA)]]+tCotizacion[[#This Row],[Valor total IVA]]</f>
        <v>0</v>
      </c>
      <c r="O169" s="68">
        <f>+tCotizacion[[#This Row],[Valor Total Item]]/tCotizacion[[#This Row],[Cant. Solicitada]]</f>
        <v>0</v>
      </c>
      <c r="P169" s="69"/>
    </row>
    <row r="170" spans="2:16" s="10" customFormat="1" ht="96.75" customHeight="1" x14ac:dyDescent="0.25">
      <c r="B170" s="70">
        <v>2645</v>
      </c>
      <c r="C170" s="72" t="s">
        <v>197</v>
      </c>
      <c r="D170" s="70" t="s">
        <v>40</v>
      </c>
      <c r="E170" s="70">
        <v>2</v>
      </c>
      <c r="F170" s="57"/>
      <c r="G170" s="61"/>
      <c r="H170" s="62"/>
      <c r="I170" s="63"/>
      <c r="J170" s="64"/>
      <c r="K170" s="65"/>
      <c r="L170" s="66">
        <f>tCotizacion[[#This Row],[Cant. Solicitada]]*tCotizacion[[#This Row],[Vr Unitario (antes de IVA)]]</f>
        <v>0</v>
      </c>
      <c r="M170" s="67">
        <f>+tCotizacion[[#This Row],[Valor total (antes de IVA)]]*tCotizacion[[#This Row],[% de IVA (si aplica)]]</f>
        <v>0</v>
      </c>
      <c r="N170" s="68">
        <f>+tCotizacion[[#This Row],[Valor total (antes de IVA)]]+tCotizacion[[#This Row],[Valor total IVA]]</f>
        <v>0</v>
      </c>
      <c r="O170" s="68">
        <f>+tCotizacion[[#This Row],[Valor Total Item]]/tCotizacion[[#This Row],[Cant. Solicitada]]</f>
        <v>0</v>
      </c>
      <c r="P170" s="69"/>
    </row>
    <row r="171" spans="2:16" s="10" customFormat="1" ht="96.75" customHeight="1" x14ac:dyDescent="0.25">
      <c r="B171" s="70">
        <v>2646</v>
      </c>
      <c r="C171" s="72" t="s">
        <v>198</v>
      </c>
      <c r="D171" s="70" t="s">
        <v>40</v>
      </c>
      <c r="E171" s="70">
        <v>3</v>
      </c>
      <c r="F171" s="57"/>
      <c r="G171" s="61"/>
      <c r="H171" s="62"/>
      <c r="I171" s="63"/>
      <c r="J171" s="64"/>
      <c r="K171" s="65"/>
      <c r="L171" s="66">
        <f>tCotizacion[[#This Row],[Cant. Solicitada]]*tCotizacion[[#This Row],[Vr Unitario (antes de IVA)]]</f>
        <v>0</v>
      </c>
      <c r="M171" s="67">
        <f>+tCotizacion[[#This Row],[Valor total (antes de IVA)]]*tCotizacion[[#This Row],[% de IVA (si aplica)]]</f>
        <v>0</v>
      </c>
      <c r="N171" s="68">
        <f>+tCotizacion[[#This Row],[Valor total (antes de IVA)]]+tCotizacion[[#This Row],[Valor total IVA]]</f>
        <v>0</v>
      </c>
      <c r="O171" s="68">
        <f>+tCotizacion[[#This Row],[Valor Total Item]]/tCotizacion[[#This Row],[Cant. Solicitada]]</f>
        <v>0</v>
      </c>
      <c r="P171" s="69"/>
    </row>
    <row r="172" spans="2:16" s="10" customFormat="1" ht="96.75" customHeight="1" x14ac:dyDescent="0.25">
      <c r="B172" s="70">
        <v>2647</v>
      </c>
      <c r="C172" s="72" t="s">
        <v>199</v>
      </c>
      <c r="D172" s="70" t="s">
        <v>40</v>
      </c>
      <c r="E172" s="70">
        <v>2</v>
      </c>
      <c r="F172" s="57"/>
      <c r="G172" s="61"/>
      <c r="H172" s="62"/>
      <c r="I172" s="63"/>
      <c r="J172" s="64"/>
      <c r="K172" s="65"/>
      <c r="L172" s="66">
        <f>tCotizacion[[#This Row],[Cant. Solicitada]]*tCotizacion[[#This Row],[Vr Unitario (antes de IVA)]]</f>
        <v>0</v>
      </c>
      <c r="M172" s="67">
        <f>+tCotizacion[[#This Row],[Valor total (antes de IVA)]]*tCotizacion[[#This Row],[% de IVA (si aplica)]]</f>
        <v>0</v>
      </c>
      <c r="N172" s="68">
        <f>+tCotizacion[[#This Row],[Valor total (antes de IVA)]]+tCotizacion[[#This Row],[Valor total IVA]]</f>
        <v>0</v>
      </c>
      <c r="O172" s="68">
        <f>+tCotizacion[[#This Row],[Valor Total Item]]/tCotizacion[[#This Row],[Cant. Solicitada]]</f>
        <v>0</v>
      </c>
      <c r="P172" s="69"/>
    </row>
    <row r="173" spans="2:16" s="10" customFormat="1" ht="96.75" customHeight="1" x14ac:dyDescent="0.25">
      <c r="B173" s="70">
        <v>2648</v>
      </c>
      <c r="C173" s="72" t="s">
        <v>200</v>
      </c>
      <c r="D173" s="70" t="s">
        <v>40</v>
      </c>
      <c r="E173" s="70">
        <v>2</v>
      </c>
      <c r="F173" s="57"/>
      <c r="G173" s="61"/>
      <c r="H173" s="62"/>
      <c r="I173" s="63"/>
      <c r="J173" s="64"/>
      <c r="K173" s="65"/>
      <c r="L173" s="66">
        <f>tCotizacion[[#This Row],[Cant. Solicitada]]*tCotizacion[[#This Row],[Vr Unitario (antes de IVA)]]</f>
        <v>0</v>
      </c>
      <c r="M173" s="67">
        <f>+tCotizacion[[#This Row],[Valor total (antes de IVA)]]*tCotizacion[[#This Row],[% de IVA (si aplica)]]</f>
        <v>0</v>
      </c>
      <c r="N173" s="68">
        <f>+tCotizacion[[#This Row],[Valor total (antes de IVA)]]+tCotizacion[[#This Row],[Valor total IVA]]</f>
        <v>0</v>
      </c>
      <c r="O173" s="68">
        <f>+tCotizacion[[#This Row],[Valor Total Item]]/tCotizacion[[#This Row],[Cant. Solicitada]]</f>
        <v>0</v>
      </c>
      <c r="P173" s="69"/>
    </row>
    <row r="174" spans="2:16" s="10" customFormat="1" ht="96.75" customHeight="1" x14ac:dyDescent="0.25">
      <c r="B174" s="70">
        <v>2649</v>
      </c>
      <c r="C174" s="72" t="s">
        <v>201</v>
      </c>
      <c r="D174" s="70" t="s">
        <v>40</v>
      </c>
      <c r="E174" s="70">
        <v>2</v>
      </c>
      <c r="F174" s="57"/>
      <c r="G174" s="61"/>
      <c r="H174" s="62"/>
      <c r="I174" s="63"/>
      <c r="J174" s="64"/>
      <c r="K174" s="65"/>
      <c r="L174" s="66">
        <f>tCotizacion[[#This Row],[Cant. Solicitada]]*tCotizacion[[#This Row],[Vr Unitario (antes de IVA)]]</f>
        <v>0</v>
      </c>
      <c r="M174" s="67">
        <f>+tCotizacion[[#This Row],[Valor total (antes de IVA)]]*tCotizacion[[#This Row],[% de IVA (si aplica)]]</f>
        <v>0</v>
      </c>
      <c r="N174" s="68">
        <f>+tCotizacion[[#This Row],[Valor total (antes de IVA)]]+tCotizacion[[#This Row],[Valor total IVA]]</f>
        <v>0</v>
      </c>
      <c r="O174" s="68">
        <f>+tCotizacion[[#This Row],[Valor Total Item]]/tCotizacion[[#This Row],[Cant. Solicitada]]</f>
        <v>0</v>
      </c>
      <c r="P174" s="69"/>
    </row>
    <row r="175" spans="2:16" s="10" customFormat="1" ht="96.75" customHeight="1" x14ac:dyDescent="0.25">
      <c r="B175" s="70">
        <v>2650</v>
      </c>
      <c r="C175" s="72" t="s">
        <v>202</v>
      </c>
      <c r="D175" s="70" t="s">
        <v>40</v>
      </c>
      <c r="E175" s="70">
        <v>2</v>
      </c>
      <c r="F175" s="57"/>
      <c r="G175" s="61"/>
      <c r="H175" s="62"/>
      <c r="I175" s="63"/>
      <c r="J175" s="64"/>
      <c r="K175" s="65"/>
      <c r="L175" s="66">
        <f>tCotizacion[[#This Row],[Cant. Solicitada]]*tCotizacion[[#This Row],[Vr Unitario (antes de IVA)]]</f>
        <v>0</v>
      </c>
      <c r="M175" s="67">
        <f>+tCotizacion[[#This Row],[Valor total (antes de IVA)]]*tCotizacion[[#This Row],[% de IVA (si aplica)]]</f>
        <v>0</v>
      </c>
      <c r="N175" s="68">
        <f>+tCotizacion[[#This Row],[Valor total (antes de IVA)]]+tCotizacion[[#This Row],[Valor total IVA]]</f>
        <v>0</v>
      </c>
      <c r="O175" s="68">
        <f>+tCotizacion[[#This Row],[Valor Total Item]]/tCotizacion[[#This Row],[Cant. Solicitada]]</f>
        <v>0</v>
      </c>
      <c r="P175" s="69"/>
    </row>
    <row r="176" spans="2:16" s="10" customFormat="1" ht="96.75" customHeight="1" x14ac:dyDescent="0.25">
      <c r="B176" s="70">
        <v>2651</v>
      </c>
      <c r="C176" s="72" t="s">
        <v>203</v>
      </c>
      <c r="D176" s="70" t="s">
        <v>40</v>
      </c>
      <c r="E176" s="70">
        <v>2</v>
      </c>
      <c r="F176" s="57"/>
      <c r="G176" s="61"/>
      <c r="H176" s="62"/>
      <c r="I176" s="63"/>
      <c r="J176" s="64"/>
      <c r="K176" s="65"/>
      <c r="L176" s="66">
        <f>tCotizacion[[#This Row],[Cant. Solicitada]]*tCotizacion[[#This Row],[Vr Unitario (antes de IVA)]]</f>
        <v>0</v>
      </c>
      <c r="M176" s="67">
        <f>+tCotizacion[[#This Row],[Valor total (antes de IVA)]]*tCotizacion[[#This Row],[% de IVA (si aplica)]]</f>
        <v>0</v>
      </c>
      <c r="N176" s="68">
        <f>+tCotizacion[[#This Row],[Valor total (antes de IVA)]]+tCotizacion[[#This Row],[Valor total IVA]]</f>
        <v>0</v>
      </c>
      <c r="O176" s="68">
        <f>+tCotizacion[[#This Row],[Valor Total Item]]/tCotizacion[[#This Row],[Cant. Solicitada]]</f>
        <v>0</v>
      </c>
      <c r="P176" s="69"/>
    </row>
    <row r="177" spans="2:16" s="10" customFormat="1" ht="96.75" customHeight="1" x14ac:dyDescent="0.25">
      <c r="B177" s="70">
        <v>2652</v>
      </c>
      <c r="C177" s="72" t="s">
        <v>204</v>
      </c>
      <c r="D177" s="70" t="s">
        <v>40</v>
      </c>
      <c r="E177" s="70">
        <v>2</v>
      </c>
      <c r="F177" s="57"/>
      <c r="G177" s="61"/>
      <c r="H177" s="62"/>
      <c r="I177" s="63"/>
      <c r="J177" s="64"/>
      <c r="K177" s="65"/>
      <c r="L177" s="66">
        <f>tCotizacion[[#This Row],[Cant. Solicitada]]*tCotizacion[[#This Row],[Vr Unitario (antes de IVA)]]</f>
        <v>0</v>
      </c>
      <c r="M177" s="67">
        <f>+tCotizacion[[#This Row],[Valor total (antes de IVA)]]*tCotizacion[[#This Row],[% de IVA (si aplica)]]</f>
        <v>0</v>
      </c>
      <c r="N177" s="68">
        <f>+tCotizacion[[#This Row],[Valor total (antes de IVA)]]+tCotizacion[[#This Row],[Valor total IVA]]</f>
        <v>0</v>
      </c>
      <c r="O177" s="68">
        <f>+tCotizacion[[#This Row],[Valor Total Item]]/tCotizacion[[#This Row],[Cant. Solicitada]]</f>
        <v>0</v>
      </c>
      <c r="P177" s="69"/>
    </row>
    <row r="178" spans="2:16" s="10" customFormat="1" ht="96.75" customHeight="1" x14ac:dyDescent="0.25">
      <c r="B178" s="70">
        <v>2653</v>
      </c>
      <c r="C178" s="72" t="s">
        <v>205</v>
      </c>
      <c r="D178" s="70" t="s">
        <v>40</v>
      </c>
      <c r="E178" s="70">
        <v>2</v>
      </c>
      <c r="F178" s="57"/>
      <c r="G178" s="61"/>
      <c r="H178" s="62"/>
      <c r="I178" s="63"/>
      <c r="J178" s="64"/>
      <c r="K178" s="65"/>
      <c r="L178" s="66">
        <f>tCotizacion[[#This Row],[Cant. Solicitada]]*tCotizacion[[#This Row],[Vr Unitario (antes de IVA)]]</f>
        <v>0</v>
      </c>
      <c r="M178" s="67">
        <f>+tCotizacion[[#This Row],[Valor total (antes de IVA)]]*tCotizacion[[#This Row],[% de IVA (si aplica)]]</f>
        <v>0</v>
      </c>
      <c r="N178" s="68">
        <f>+tCotizacion[[#This Row],[Valor total (antes de IVA)]]+tCotizacion[[#This Row],[Valor total IVA]]</f>
        <v>0</v>
      </c>
      <c r="O178" s="68">
        <f>+tCotizacion[[#This Row],[Valor Total Item]]/tCotizacion[[#This Row],[Cant. Solicitada]]</f>
        <v>0</v>
      </c>
      <c r="P178" s="69"/>
    </row>
    <row r="179" spans="2:16" s="10" customFormat="1" ht="96.75" customHeight="1" x14ac:dyDescent="0.25">
      <c r="B179" s="70">
        <v>2654</v>
      </c>
      <c r="C179" s="72" t="s">
        <v>206</v>
      </c>
      <c r="D179" s="70" t="s">
        <v>40</v>
      </c>
      <c r="E179" s="70">
        <v>2</v>
      </c>
      <c r="F179" s="57"/>
      <c r="G179" s="61"/>
      <c r="H179" s="62"/>
      <c r="I179" s="63"/>
      <c r="J179" s="64"/>
      <c r="K179" s="65"/>
      <c r="L179" s="66">
        <f>tCotizacion[[#This Row],[Cant. Solicitada]]*tCotizacion[[#This Row],[Vr Unitario (antes de IVA)]]</f>
        <v>0</v>
      </c>
      <c r="M179" s="67">
        <f>+tCotizacion[[#This Row],[Valor total (antes de IVA)]]*tCotizacion[[#This Row],[% de IVA (si aplica)]]</f>
        <v>0</v>
      </c>
      <c r="N179" s="68">
        <f>+tCotizacion[[#This Row],[Valor total (antes de IVA)]]+tCotizacion[[#This Row],[Valor total IVA]]</f>
        <v>0</v>
      </c>
      <c r="O179" s="68">
        <f>+tCotizacion[[#This Row],[Valor Total Item]]/tCotizacion[[#This Row],[Cant. Solicitada]]</f>
        <v>0</v>
      </c>
      <c r="P179" s="69"/>
    </row>
    <row r="180" spans="2:16" s="10" customFormat="1" ht="96.75" customHeight="1" x14ac:dyDescent="0.25">
      <c r="B180" s="70">
        <v>2655</v>
      </c>
      <c r="C180" s="72" t="s">
        <v>207</v>
      </c>
      <c r="D180" s="70" t="s">
        <v>40</v>
      </c>
      <c r="E180" s="70">
        <v>2</v>
      </c>
      <c r="F180" s="57"/>
      <c r="G180" s="61"/>
      <c r="H180" s="62"/>
      <c r="I180" s="63"/>
      <c r="J180" s="64"/>
      <c r="K180" s="65"/>
      <c r="L180" s="66">
        <f>tCotizacion[[#This Row],[Cant. Solicitada]]*tCotizacion[[#This Row],[Vr Unitario (antes de IVA)]]</f>
        <v>0</v>
      </c>
      <c r="M180" s="67">
        <f>+tCotizacion[[#This Row],[Valor total (antes de IVA)]]*tCotizacion[[#This Row],[% de IVA (si aplica)]]</f>
        <v>0</v>
      </c>
      <c r="N180" s="68">
        <f>+tCotizacion[[#This Row],[Valor total (antes de IVA)]]+tCotizacion[[#This Row],[Valor total IVA]]</f>
        <v>0</v>
      </c>
      <c r="O180" s="68">
        <f>+tCotizacion[[#This Row],[Valor Total Item]]/tCotizacion[[#This Row],[Cant. Solicitada]]</f>
        <v>0</v>
      </c>
      <c r="P180" s="69"/>
    </row>
    <row r="181" spans="2:16" s="10" customFormat="1" ht="96.75" customHeight="1" x14ac:dyDescent="0.25">
      <c r="B181" s="70">
        <v>2656</v>
      </c>
      <c r="C181" s="72" t="s">
        <v>208</v>
      </c>
      <c r="D181" s="70" t="s">
        <v>40</v>
      </c>
      <c r="E181" s="70">
        <v>2</v>
      </c>
      <c r="F181" s="57"/>
      <c r="G181" s="61"/>
      <c r="H181" s="62"/>
      <c r="I181" s="63"/>
      <c r="J181" s="64"/>
      <c r="K181" s="65"/>
      <c r="L181" s="66">
        <f>tCotizacion[[#This Row],[Cant. Solicitada]]*tCotizacion[[#This Row],[Vr Unitario (antes de IVA)]]</f>
        <v>0</v>
      </c>
      <c r="M181" s="67">
        <f>+tCotizacion[[#This Row],[Valor total (antes de IVA)]]*tCotizacion[[#This Row],[% de IVA (si aplica)]]</f>
        <v>0</v>
      </c>
      <c r="N181" s="68">
        <f>+tCotizacion[[#This Row],[Valor total (antes de IVA)]]+tCotizacion[[#This Row],[Valor total IVA]]</f>
        <v>0</v>
      </c>
      <c r="O181" s="68">
        <f>+tCotizacion[[#This Row],[Valor Total Item]]/tCotizacion[[#This Row],[Cant. Solicitada]]</f>
        <v>0</v>
      </c>
      <c r="P181" s="69"/>
    </row>
    <row r="182" spans="2:16" s="10" customFormat="1" ht="96.75" customHeight="1" x14ac:dyDescent="0.25">
      <c r="B182" s="70">
        <v>2657</v>
      </c>
      <c r="C182" s="72" t="s">
        <v>209</v>
      </c>
      <c r="D182" s="70" t="s">
        <v>40</v>
      </c>
      <c r="E182" s="70">
        <v>2</v>
      </c>
      <c r="F182" s="57"/>
      <c r="G182" s="61"/>
      <c r="H182" s="62"/>
      <c r="I182" s="63"/>
      <c r="J182" s="64"/>
      <c r="K182" s="65"/>
      <c r="L182" s="66">
        <f>tCotizacion[[#This Row],[Cant. Solicitada]]*tCotizacion[[#This Row],[Vr Unitario (antes de IVA)]]</f>
        <v>0</v>
      </c>
      <c r="M182" s="67">
        <f>+tCotizacion[[#This Row],[Valor total (antes de IVA)]]*tCotizacion[[#This Row],[% de IVA (si aplica)]]</f>
        <v>0</v>
      </c>
      <c r="N182" s="68">
        <f>+tCotizacion[[#This Row],[Valor total (antes de IVA)]]+tCotizacion[[#This Row],[Valor total IVA]]</f>
        <v>0</v>
      </c>
      <c r="O182" s="68">
        <f>+tCotizacion[[#This Row],[Valor Total Item]]/tCotizacion[[#This Row],[Cant. Solicitada]]</f>
        <v>0</v>
      </c>
      <c r="P182" s="69"/>
    </row>
    <row r="183" spans="2:16" s="10" customFormat="1" ht="96.75" customHeight="1" x14ac:dyDescent="0.25">
      <c r="B183" s="70">
        <v>2658</v>
      </c>
      <c r="C183" s="72" t="s">
        <v>210</v>
      </c>
      <c r="D183" s="70" t="s">
        <v>40</v>
      </c>
      <c r="E183" s="70">
        <v>1</v>
      </c>
      <c r="F183" s="57"/>
      <c r="G183" s="61"/>
      <c r="H183" s="62"/>
      <c r="I183" s="63"/>
      <c r="J183" s="64"/>
      <c r="K183" s="65"/>
      <c r="L183" s="66">
        <f>tCotizacion[[#This Row],[Cant. Solicitada]]*tCotizacion[[#This Row],[Vr Unitario (antes de IVA)]]</f>
        <v>0</v>
      </c>
      <c r="M183" s="67">
        <f>+tCotizacion[[#This Row],[Valor total (antes de IVA)]]*tCotizacion[[#This Row],[% de IVA (si aplica)]]</f>
        <v>0</v>
      </c>
      <c r="N183" s="68">
        <f>+tCotizacion[[#This Row],[Valor total (antes de IVA)]]+tCotizacion[[#This Row],[Valor total IVA]]</f>
        <v>0</v>
      </c>
      <c r="O183" s="68">
        <f>+tCotizacion[[#This Row],[Valor Total Item]]/tCotizacion[[#This Row],[Cant. Solicitada]]</f>
        <v>0</v>
      </c>
      <c r="P183" s="69"/>
    </row>
    <row r="184" spans="2:16" s="10" customFormat="1" ht="96.75" customHeight="1" x14ac:dyDescent="0.25">
      <c r="B184" s="70">
        <v>2659</v>
      </c>
      <c r="C184" s="72" t="s">
        <v>211</v>
      </c>
      <c r="D184" s="70" t="s">
        <v>40</v>
      </c>
      <c r="E184" s="70">
        <v>1</v>
      </c>
      <c r="F184" s="57"/>
      <c r="G184" s="61"/>
      <c r="H184" s="62"/>
      <c r="I184" s="63"/>
      <c r="J184" s="64"/>
      <c r="K184" s="65"/>
      <c r="L184" s="66">
        <f>tCotizacion[[#This Row],[Cant. Solicitada]]*tCotizacion[[#This Row],[Vr Unitario (antes de IVA)]]</f>
        <v>0</v>
      </c>
      <c r="M184" s="67">
        <f>+tCotizacion[[#This Row],[Valor total (antes de IVA)]]*tCotizacion[[#This Row],[% de IVA (si aplica)]]</f>
        <v>0</v>
      </c>
      <c r="N184" s="68">
        <f>+tCotizacion[[#This Row],[Valor total (antes de IVA)]]+tCotizacion[[#This Row],[Valor total IVA]]</f>
        <v>0</v>
      </c>
      <c r="O184" s="68">
        <f>+tCotizacion[[#This Row],[Valor Total Item]]/tCotizacion[[#This Row],[Cant. Solicitada]]</f>
        <v>0</v>
      </c>
      <c r="P184" s="69"/>
    </row>
    <row r="185" spans="2:16" s="10" customFormat="1" ht="96.75" customHeight="1" x14ac:dyDescent="0.25">
      <c r="B185" s="70">
        <v>2660</v>
      </c>
      <c r="C185" s="72" t="s">
        <v>212</v>
      </c>
      <c r="D185" s="70" t="s">
        <v>40</v>
      </c>
      <c r="E185" s="70">
        <v>3</v>
      </c>
      <c r="F185" s="57"/>
      <c r="G185" s="61"/>
      <c r="H185" s="62"/>
      <c r="I185" s="63"/>
      <c r="J185" s="64"/>
      <c r="K185" s="65"/>
      <c r="L185" s="66">
        <f>tCotizacion[[#This Row],[Cant. Solicitada]]*tCotizacion[[#This Row],[Vr Unitario (antes de IVA)]]</f>
        <v>0</v>
      </c>
      <c r="M185" s="67">
        <f>+tCotizacion[[#This Row],[Valor total (antes de IVA)]]*tCotizacion[[#This Row],[% de IVA (si aplica)]]</f>
        <v>0</v>
      </c>
      <c r="N185" s="68">
        <f>+tCotizacion[[#This Row],[Valor total (antes de IVA)]]+tCotizacion[[#This Row],[Valor total IVA]]</f>
        <v>0</v>
      </c>
      <c r="O185" s="68">
        <f>+tCotizacion[[#This Row],[Valor Total Item]]/tCotizacion[[#This Row],[Cant. Solicitada]]</f>
        <v>0</v>
      </c>
      <c r="P185" s="69"/>
    </row>
    <row r="186" spans="2:16" s="10" customFormat="1" ht="96.75" customHeight="1" x14ac:dyDescent="0.25">
      <c r="B186" s="70">
        <v>2661</v>
      </c>
      <c r="C186" s="72" t="s">
        <v>213</v>
      </c>
      <c r="D186" s="70" t="s">
        <v>40</v>
      </c>
      <c r="E186" s="70">
        <v>3</v>
      </c>
      <c r="F186" s="57"/>
      <c r="G186" s="61"/>
      <c r="H186" s="62"/>
      <c r="I186" s="63"/>
      <c r="J186" s="64"/>
      <c r="K186" s="65"/>
      <c r="L186" s="66">
        <f>tCotizacion[[#This Row],[Cant. Solicitada]]*tCotizacion[[#This Row],[Vr Unitario (antes de IVA)]]</f>
        <v>0</v>
      </c>
      <c r="M186" s="67">
        <f>+tCotizacion[[#This Row],[Valor total (antes de IVA)]]*tCotizacion[[#This Row],[% de IVA (si aplica)]]</f>
        <v>0</v>
      </c>
      <c r="N186" s="68">
        <f>+tCotizacion[[#This Row],[Valor total (antes de IVA)]]+tCotizacion[[#This Row],[Valor total IVA]]</f>
        <v>0</v>
      </c>
      <c r="O186" s="68">
        <f>+tCotizacion[[#This Row],[Valor Total Item]]/tCotizacion[[#This Row],[Cant. Solicitada]]</f>
        <v>0</v>
      </c>
      <c r="P186" s="69"/>
    </row>
    <row r="187" spans="2:16" s="10" customFormat="1" ht="96.75" customHeight="1" x14ac:dyDescent="0.25">
      <c r="B187" s="70">
        <v>2662</v>
      </c>
      <c r="C187" s="72" t="s">
        <v>214</v>
      </c>
      <c r="D187" s="70" t="s">
        <v>40</v>
      </c>
      <c r="E187" s="70">
        <v>3</v>
      </c>
      <c r="F187" s="57"/>
      <c r="G187" s="61"/>
      <c r="H187" s="62"/>
      <c r="I187" s="63"/>
      <c r="J187" s="64"/>
      <c r="K187" s="65"/>
      <c r="L187" s="66">
        <f>tCotizacion[[#This Row],[Cant. Solicitada]]*tCotizacion[[#This Row],[Vr Unitario (antes de IVA)]]</f>
        <v>0</v>
      </c>
      <c r="M187" s="67">
        <f>+tCotizacion[[#This Row],[Valor total (antes de IVA)]]*tCotizacion[[#This Row],[% de IVA (si aplica)]]</f>
        <v>0</v>
      </c>
      <c r="N187" s="68">
        <f>+tCotizacion[[#This Row],[Valor total (antes de IVA)]]+tCotizacion[[#This Row],[Valor total IVA]]</f>
        <v>0</v>
      </c>
      <c r="O187" s="68">
        <f>+tCotizacion[[#This Row],[Valor Total Item]]/tCotizacion[[#This Row],[Cant. Solicitada]]</f>
        <v>0</v>
      </c>
      <c r="P187" s="69"/>
    </row>
    <row r="188" spans="2:16" s="10" customFormat="1" ht="96.75" customHeight="1" x14ac:dyDescent="0.25">
      <c r="B188" s="70">
        <v>2663</v>
      </c>
      <c r="C188" s="72" t="s">
        <v>215</v>
      </c>
      <c r="D188" s="70" t="s">
        <v>40</v>
      </c>
      <c r="E188" s="70">
        <v>3</v>
      </c>
      <c r="F188" s="57"/>
      <c r="G188" s="61"/>
      <c r="H188" s="62"/>
      <c r="I188" s="63"/>
      <c r="J188" s="64"/>
      <c r="K188" s="65"/>
      <c r="L188" s="66">
        <f>tCotizacion[[#This Row],[Cant. Solicitada]]*tCotizacion[[#This Row],[Vr Unitario (antes de IVA)]]</f>
        <v>0</v>
      </c>
      <c r="M188" s="67">
        <f>+tCotizacion[[#This Row],[Valor total (antes de IVA)]]*tCotizacion[[#This Row],[% de IVA (si aplica)]]</f>
        <v>0</v>
      </c>
      <c r="N188" s="68">
        <f>+tCotizacion[[#This Row],[Valor total (antes de IVA)]]+tCotizacion[[#This Row],[Valor total IVA]]</f>
        <v>0</v>
      </c>
      <c r="O188" s="68">
        <f>+tCotizacion[[#This Row],[Valor Total Item]]/tCotizacion[[#This Row],[Cant. Solicitada]]</f>
        <v>0</v>
      </c>
      <c r="P188" s="69"/>
    </row>
    <row r="189" spans="2:16" s="10" customFormat="1" ht="96.75" customHeight="1" x14ac:dyDescent="0.25">
      <c r="B189" s="70">
        <v>2664</v>
      </c>
      <c r="C189" s="72" t="s">
        <v>216</v>
      </c>
      <c r="D189" s="70" t="s">
        <v>40</v>
      </c>
      <c r="E189" s="70">
        <v>3</v>
      </c>
      <c r="F189" s="57"/>
      <c r="G189" s="61"/>
      <c r="H189" s="62"/>
      <c r="I189" s="63"/>
      <c r="J189" s="64"/>
      <c r="K189" s="65"/>
      <c r="L189" s="66">
        <f>tCotizacion[[#This Row],[Cant. Solicitada]]*tCotizacion[[#This Row],[Vr Unitario (antes de IVA)]]</f>
        <v>0</v>
      </c>
      <c r="M189" s="67">
        <f>+tCotizacion[[#This Row],[Valor total (antes de IVA)]]*tCotizacion[[#This Row],[% de IVA (si aplica)]]</f>
        <v>0</v>
      </c>
      <c r="N189" s="68">
        <f>+tCotizacion[[#This Row],[Valor total (antes de IVA)]]+tCotizacion[[#This Row],[Valor total IVA]]</f>
        <v>0</v>
      </c>
      <c r="O189" s="68">
        <f>+tCotizacion[[#This Row],[Valor Total Item]]/tCotizacion[[#This Row],[Cant. Solicitada]]</f>
        <v>0</v>
      </c>
      <c r="P189" s="69"/>
    </row>
    <row r="190" spans="2:16" s="10" customFormat="1" ht="96.75" customHeight="1" x14ac:dyDescent="0.25">
      <c r="B190" s="70">
        <v>2665</v>
      </c>
      <c r="C190" s="72" t="s">
        <v>217</v>
      </c>
      <c r="D190" s="70" t="s">
        <v>40</v>
      </c>
      <c r="E190" s="70">
        <v>3</v>
      </c>
      <c r="F190" s="57"/>
      <c r="G190" s="61"/>
      <c r="H190" s="62"/>
      <c r="I190" s="63"/>
      <c r="J190" s="64"/>
      <c r="K190" s="65"/>
      <c r="L190" s="66">
        <f>tCotizacion[[#This Row],[Cant. Solicitada]]*tCotizacion[[#This Row],[Vr Unitario (antes de IVA)]]</f>
        <v>0</v>
      </c>
      <c r="M190" s="67">
        <f>+tCotizacion[[#This Row],[Valor total (antes de IVA)]]*tCotizacion[[#This Row],[% de IVA (si aplica)]]</f>
        <v>0</v>
      </c>
      <c r="N190" s="68">
        <f>+tCotizacion[[#This Row],[Valor total (antes de IVA)]]+tCotizacion[[#This Row],[Valor total IVA]]</f>
        <v>0</v>
      </c>
      <c r="O190" s="68">
        <f>+tCotizacion[[#This Row],[Valor Total Item]]/tCotizacion[[#This Row],[Cant. Solicitada]]</f>
        <v>0</v>
      </c>
      <c r="P190" s="69"/>
    </row>
    <row r="191" spans="2:16" s="10" customFormat="1" ht="96.75" customHeight="1" x14ac:dyDescent="0.25">
      <c r="B191" s="70">
        <v>2666</v>
      </c>
      <c r="C191" s="72" t="s">
        <v>218</v>
      </c>
      <c r="D191" s="70" t="s">
        <v>40</v>
      </c>
      <c r="E191" s="70">
        <v>3</v>
      </c>
      <c r="F191" s="57"/>
      <c r="G191" s="61"/>
      <c r="H191" s="62"/>
      <c r="I191" s="63"/>
      <c r="J191" s="64"/>
      <c r="K191" s="65"/>
      <c r="L191" s="66">
        <f>tCotizacion[[#This Row],[Cant. Solicitada]]*tCotizacion[[#This Row],[Vr Unitario (antes de IVA)]]</f>
        <v>0</v>
      </c>
      <c r="M191" s="67">
        <f>+tCotizacion[[#This Row],[Valor total (antes de IVA)]]*tCotizacion[[#This Row],[% de IVA (si aplica)]]</f>
        <v>0</v>
      </c>
      <c r="N191" s="68">
        <f>+tCotizacion[[#This Row],[Valor total (antes de IVA)]]+tCotizacion[[#This Row],[Valor total IVA]]</f>
        <v>0</v>
      </c>
      <c r="O191" s="68">
        <f>+tCotizacion[[#This Row],[Valor Total Item]]/tCotizacion[[#This Row],[Cant. Solicitada]]</f>
        <v>0</v>
      </c>
      <c r="P191" s="69"/>
    </row>
    <row r="192" spans="2:16" s="10" customFormat="1" ht="96.75" customHeight="1" x14ac:dyDescent="0.25">
      <c r="B192" s="70">
        <v>2667</v>
      </c>
      <c r="C192" s="72" t="s">
        <v>219</v>
      </c>
      <c r="D192" s="70" t="s">
        <v>40</v>
      </c>
      <c r="E192" s="70">
        <v>3</v>
      </c>
      <c r="F192" s="57"/>
      <c r="G192" s="61"/>
      <c r="H192" s="62"/>
      <c r="I192" s="63"/>
      <c r="J192" s="64"/>
      <c r="K192" s="65"/>
      <c r="L192" s="66">
        <f>tCotizacion[[#This Row],[Cant. Solicitada]]*tCotizacion[[#This Row],[Vr Unitario (antes de IVA)]]</f>
        <v>0</v>
      </c>
      <c r="M192" s="67">
        <f>+tCotizacion[[#This Row],[Valor total (antes de IVA)]]*tCotizacion[[#This Row],[% de IVA (si aplica)]]</f>
        <v>0</v>
      </c>
      <c r="N192" s="68">
        <f>+tCotizacion[[#This Row],[Valor total (antes de IVA)]]+tCotizacion[[#This Row],[Valor total IVA]]</f>
        <v>0</v>
      </c>
      <c r="O192" s="68">
        <f>+tCotizacion[[#This Row],[Valor Total Item]]/tCotizacion[[#This Row],[Cant. Solicitada]]</f>
        <v>0</v>
      </c>
      <c r="P192" s="69"/>
    </row>
    <row r="193" spans="2:16" s="10" customFormat="1" ht="96.75" customHeight="1" x14ac:dyDescent="0.25">
      <c r="B193" s="70">
        <v>2668</v>
      </c>
      <c r="C193" s="72" t="s">
        <v>220</v>
      </c>
      <c r="D193" s="70" t="s">
        <v>40</v>
      </c>
      <c r="E193" s="70">
        <v>24</v>
      </c>
      <c r="F193" s="57"/>
      <c r="G193" s="61"/>
      <c r="H193" s="62"/>
      <c r="I193" s="63"/>
      <c r="J193" s="64"/>
      <c r="K193" s="65"/>
      <c r="L193" s="66">
        <f>tCotizacion[[#This Row],[Cant. Solicitada]]*tCotizacion[[#This Row],[Vr Unitario (antes de IVA)]]</f>
        <v>0</v>
      </c>
      <c r="M193" s="67">
        <f>+tCotizacion[[#This Row],[Valor total (antes de IVA)]]*tCotizacion[[#This Row],[% de IVA (si aplica)]]</f>
        <v>0</v>
      </c>
      <c r="N193" s="68">
        <f>+tCotizacion[[#This Row],[Valor total (antes de IVA)]]+tCotizacion[[#This Row],[Valor total IVA]]</f>
        <v>0</v>
      </c>
      <c r="O193" s="68">
        <f>+tCotizacion[[#This Row],[Valor Total Item]]/tCotizacion[[#This Row],[Cant. Solicitada]]</f>
        <v>0</v>
      </c>
      <c r="P193" s="69"/>
    </row>
    <row r="194" spans="2:16" s="10" customFormat="1" ht="96.75" customHeight="1" x14ac:dyDescent="0.25">
      <c r="B194" s="70">
        <v>2670</v>
      </c>
      <c r="C194" s="72" t="s">
        <v>221</v>
      </c>
      <c r="D194" s="70" t="s">
        <v>40</v>
      </c>
      <c r="E194" s="70">
        <v>12</v>
      </c>
      <c r="F194" s="57"/>
      <c r="G194" s="61"/>
      <c r="H194" s="62"/>
      <c r="I194" s="63"/>
      <c r="J194" s="64"/>
      <c r="K194" s="65"/>
      <c r="L194" s="66">
        <f>tCotizacion[[#This Row],[Cant. Solicitada]]*tCotizacion[[#This Row],[Vr Unitario (antes de IVA)]]</f>
        <v>0</v>
      </c>
      <c r="M194" s="67">
        <f>+tCotizacion[[#This Row],[Valor total (antes de IVA)]]*tCotizacion[[#This Row],[% de IVA (si aplica)]]</f>
        <v>0</v>
      </c>
      <c r="N194" s="68">
        <f>+tCotizacion[[#This Row],[Valor total (antes de IVA)]]+tCotizacion[[#This Row],[Valor total IVA]]</f>
        <v>0</v>
      </c>
      <c r="O194" s="68">
        <f>+tCotizacion[[#This Row],[Valor Total Item]]/tCotizacion[[#This Row],[Cant. Solicitada]]</f>
        <v>0</v>
      </c>
      <c r="P194" s="69"/>
    </row>
    <row r="195" spans="2:16" s="10" customFormat="1" ht="96.75" customHeight="1" x14ac:dyDescent="0.25">
      <c r="B195" s="70">
        <v>2671</v>
      </c>
      <c r="C195" s="72" t="s">
        <v>222</v>
      </c>
      <c r="D195" s="70" t="s">
        <v>40</v>
      </c>
      <c r="E195" s="70">
        <v>36</v>
      </c>
      <c r="F195" s="57"/>
      <c r="G195" s="61"/>
      <c r="H195" s="62"/>
      <c r="I195" s="63"/>
      <c r="J195" s="64"/>
      <c r="K195" s="65"/>
      <c r="L195" s="66">
        <f>tCotizacion[[#This Row],[Cant. Solicitada]]*tCotizacion[[#This Row],[Vr Unitario (antes de IVA)]]</f>
        <v>0</v>
      </c>
      <c r="M195" s="67">
        <f>+tCotizacion[[#This Row],[Valor total (antes de IVA)]]*tCotizacion[[#This Row],[% de IVA (si aplica)]]</f>
        <v>0</v>
      </c>
      <c r="N195" s="68">
        <f>+tCotizacion[[#This Row],[Valor total (antes de IVA)]]+tCotizacion[[#This Row],[Valor total IVA]]</f>
        <v>0</v>
      </c>
      <c r="O195" s="68">
        <f>+tCotizacion[[#This Row],[Valor Total Item]]/tCotizacion[[#This Row],[Cant. Solicitada]]</f>
        <v>0</v>
      </c>
      <c r="P195" s="69"/>
    </row>
    <row r="196" spans="2:16" s="10" customFormat="1" ht="96.75" customHeight="1" x14ac:dyDescent="0.25">
      <c r="B196" s="70">
        <v>2672</v>
      </c>
      <c r="C196" s="72" t="s">
        <v>223</v>
      </c>
      <c r="D196" s="70" t="s">
        <v>40</v>
      </c>
      <c r="E196" s="70">
        <v>24</v>
      </c>
      <c r="F196" s="57"/>
      <c r="G196" s="61"/>
      <c r="H196" s="62"/>
      <c r="I196" s="63"/>
      <c r="J196" s="64"/>
      <c r="K196" s="65"/>
      <c r="L196" s="66">
        <f>tCotizacion[[#This Row],[Cant. Solicitada]]*tCotizacion[[#This Row],[Vr Unitario (antes de IVA)]]</f>
        <v>0</v>
      </c>
      <c r="M196" s="67">
        <f>+tCotizacion[[#This Row],[Valor total (antes de IVA)]]*tCotizacion[[#This Row],[% de IVA (si aplica)]]</f>
        <v>0</v>
      </c>
      <c r="N196" s="68">
        <f>+tCotizacion[[#This Row],[Valor total (antes de IVA)]]+tCotizacion[[#This Row],[Valor total IVA]]</f>
        <v>0</v>
      </c>
      <c r="O196" s="68">
        <f>+tCotizacion[[#This Row],[Valor Total Item]]/tCotizacion[[#This Row],[Cant. Solicitada]]</f>
        <v>0</v>
      </c>
      <c r="P196" s="69"/>
    </row>
    <row r="197" spans="2:16" s="10" customFormat="1" ht="96.75" customHeight="1" x14ac:dyDescent="0.25">
      <c r="B197" s="70">
        <v>2678</v>
      </c>
      <c r="C197" s="72" t="s">
        <v>224</v>
      </c>
      <c r="D197" s="70" t="s">
        <v>40</v>
      </c>
      <c r="E197" s="70">
        <v>12</v>
      </c>
      <c r="F197" s="57"/>
      <c r="G197" s="61"/>
      <c r="H197" s="62"/>
      <c r="I197" s="63"/>
      <c r="J197" s="64"/>
      <c r="K197" s="65"/>
      <c r="L197" s="66">
        <f>tCotizacion[[#This Row],[Cant. Solicitada]]*tCotizacion[[#This Row],[Vr Unitario (antes de IVA)]]</f>
        <v>0</v>
      </c>
      <c r="M197" s="67">
        <f>+tCotizacion[[#This Row],[Valor total (antes de IVA)]]*tCotizacion[[#This Row],[% de IVA (si aplica)]]</f>
        <v>0</v>
      </c>
      <c r="N197" s="68">
        <f>+tCotizacion[[#This Row],[Valor total (antes de IVA)]]+tCotizacion[[#This Row],[Valor total IVA]]</f>
        <v>0</v>
      </c>
      <c r="O197" s="68">
        <f>+tCotizacion[[#This Row],[Valor Total Item]]/tCotizacion[[#This Row],[Cant. Solicitada]]</f>
        <v>0</v>
      </c>
      <c r="P197" s="69"/>
    </row>
    <row r="198" spans="2:16" s="10" customFormat="1" ht="96.75" customHeight="1" x14ac:dyDescent="0.25">
      <c r="B198" s="70">
        <v>2679</v>
      </c>
      <c r="C198" s="72" t="s">
        <v>225</v>
      </c>
      <c r="D198" s="70" t="s">
        <v>40</v>
      </c>
      <c r="E198" s="70">
        <v>12</v>
      </c>
      <c r="F198" s="57"/>
      <c r="G198" s="61"/>
      <c r="H198" s="62"/>
      <c r="I198" s="63"/>
      <c r="J198" s="64"/>
      <c r="K198" s="65"/>
      <c r="L198" s="66">
        <f>tCotizacion[[#This Row],[Cant. Solicitada]]*tCotizacion[[#This Row],[Vr Unitario (antes de IVA)]]</f>
        <v>0</v>
      </c>
      <c r="M198" s="67">
        <f>+tCotizacion[[#This Row],[Valor total (antes de IVA)]]*tCotizacion[[#This Row],[% de IVA (si aplica)]]</f>
        <v>0</v>
      </c>
      <c r="N198" s="68">
        <f>+tCotizacion[[#This Row],[Valor total (antes de IVA)]]+tCotizacion[[#This Row],[Valor total IVA]]</f>
        <v>0</v>
      </c>
      <c r="O198" s="68">
        <f>+tCotizacion[[#This Row],[Valor Total Item]]/tCotizacion[[#This Row],[Cant. Solicitada]]</f>
        <v>0</v>
      </c>
      <c r="P198" s="69"/>
    </row>
    <row r="199" spans="2:16" s="10" customFormat="1" ht="96.75" customHeight="1" x14ac:dyDescent="0.25">
      <c r="B199" s="70">
        <v>2682</v>
      </c>
      <c r="C199" s="72" t="s">
        <v>226</v>
      </c>
      <c r="D199" s="70" t="s">
        <v>40</v>
      </c>
      <c r="E199" s="70">
        <v>3</v>
      </c>
      <c r="F199" s="57"/>
      <c r="G199" s="61"/>
      <c r="H199" s="62"/>
      <c r="I199" s="63"/>
      <c r="J199" s="64"/>
      <c r="K199" s="65"/>
      <c r="L199" s="66">
        <f>tCotizacion[[#This Row],[Cant. Solicitada]]*tCotizacion[[#This Row],[Vr Unitario (antes de IVA)]]</f>
        <v>0</v>
      </c>
      <c r="M199" s="67">
        <f>+tCotizacion[[#This Row],[Valor total (antes de IVA)]]*tCotizacion[[#This Row],[% de IVA (si aplica)]]</f>
        <v>0</v>
      </c>
      <c r="N199" s="68">
        <f>+tCotizacion[[#This Row],[Valor total (antes de IVA)]]+tCotizacion[[#This Row],[Valor total IVA]]</f>
        <v>0</v>
      </c>
      <c r="O199" s="68">
        <f>+tCotizacion[[#This Row],[Valor Total Item]]/tCotizacion[[#This Row],[Cant. Solicitada]]</f>
        <v>0</v>
      </c>
      <c r="P199" s="69"/>
    </row>
    <row r="200" spans="2:16" s="10" customFormat="1" ht="96.75" customHeight="1" x14ac:dyDescent="0.25">
      <c r="B200" s="70">
        <v>2683</v>
      </c>
      <c r="C200" s="72" t="s">
        <v>227</v>
      </c>
      <c r="D200" s="70" t="s">
        <v>40</v>
      </c>
      <c r="E200" s="70">
        <v>3</v>
      </c>
      <c r="F200" s="57"/>
      <c r="G200" s="61"/>
      <c r="H200" s="62"/>
      <c r="I200" s="63"/>
      <c r="J200" s="64"/>
      <c r="K200" s="65"/>
      <c r="L200" s="66">
        <f>tCotizacion[[#This Row],[Cant. Solicitada]]*tCotizacion[[#This Row],[Vr Unitario (antes de IVA)]]</f>
        <v>0</v>
      </c>
      <c r="M200" s="67">
        <f>+tCotizacion[[#This Row],[Valor total (antes de IVA)]]*tCotizacion[[#This Row],[% de IVA (si aplica)]]</f>
        <v>0</v>
      </c>
      <c r="N200" s="68">
        <f>+tCotizacion[[#This Row],[Valor total (antes de IVA)]]+tCotizacion[[#This Row],[Valor total IVA]]</f>
        <v>0</v>
      </c>
      <c r="O200" s="68">
        <f>+tCotizacion[[#This Row],[Valor Total Item]]/tCotizacion[[#This Row],[Cant. Solicitada]]</f>
        <v>0</v>
      </c>
      <c r="P200" s="69"/>
    </row>
    <row r="201" spans="2:16" s="10" customFormat="1" ht="96.75" customHeight="1" x14ac:dyDescent="0.25">
      <c r="B201" s="70">
        <v>2684</v>
      </c>
      <c r="C201" s="72" t="s">
        <v>228</v>
      </c>
      <c r="D201" s="70" t="s">
        <v>40</v>
      </c>
      <c r="E201" s="70">
        <v>3</v>
      </c>
      <c r="F201" s="57"/>
      <c r="G201" s="61"/>
      <c r="H201" s="62"/>
      <c r="I201" s="63"/>
      <c r="J201" s="64"/>
      <c r="K201" s="65"/>
      <c r="L201" s="66">
        <f>tCotizacion[[#This Row],[Cant. Solicitada]]*tCotizacion[[#This Row],[Vr Unitario (antes de IVA)]]</f>
        <v>0</v>
      </c>
      <c r="M201" s="67">
        <f>+tCotizacion[[#This Row],[Valor total (antes de IVA)]]*tCotizacion[[#This Row],[% de IVA (si aplica)]]</f>
        <v>0</v>
      </c>
      <c r="N201" s="68">
        <f>+tCotizacion[[#This Row],[Valor total (antes de IVA)]]+tCotizacion[[#This Row],[Valor total IVA]]</f>
        <v>0</v>
      </c>
      <c r="O201" s="68">
        <f>+tCotizacion[[#This Row],[Valor Total Item]]/tCotizacion[[#This Row],[Cant. Solicitada]]</f>
        <v>0</v>
      </c>
      <c r="P201" s="69"/>
    </row>
    <row r="202" spans="2:16" s="10" customFormat="1" ht="96.75" customHeight="1" x14ac:dyDescent="0.25">
      <c r="B202" s="70">
        <v>2685</v>
      </c>
      <c r="C202" s="72" t="s">
        <v>229</v>
      </c>
      <c r="D202" s="70" t="s">
        <v>40</v>
      </c>
      <c r="E202" s="70">
        <v>2</v>
      </c>
      <c r="F202" s="57"/>
      <c r="G202" s="61"/>
      <c r="H202" s="62"/>
      <c r="I202" s="63"/>
      <c r="J202" s="64"/>
      <c r="K202" s="65"/>
      <c r="L202" s="66">
        <f>tCotizacion[[#This Row],[Cant. Solicitada]]*tCotizacion[[#This Row],[Vr Unitario (antes de IVA)]]</f>
        <v>0</v>
      </c>
      <c r="M202" s="67">
        <f>+tCotizacion[[#This Row],[Valor total (antes de IVA)]]*tCotizacion[[#This Row],[% de IVA (si aplica)]]</f>
        <v>0</v>
      </c>
      <c r="N202" s="68">
        <f>+tCotizacion[[#This Row],[Valor total (antes de IVA)]]+tCotizacion[[#This Row],[Valor total IVA]]</f>
        <v>0</v>
      </c>
      <c r="O202" s="68">
        <f>+tCotizacion[[#This Row],[Valor Total Item]]/tCotizacion[[#This Row],[Cant. Solicitada]]</f>
        <v>0</v>
      </c>
      <c r="P202" s="69"/>
    </row>
    <row r="203" spans="2:16" s="10" customFormat="1" ht="96.75" customHeight="1" x14ac:dyDescent="0.25">
      <c r="B203" s="70">
        <v>2686</v>
      </c>
      <c r="C203" s="72" t="s">
        <v>230</v>
      </c>
      <c r="D203" s="70" t="s">
        <v>40</v>
      </c>
      <c r="E203" s="70">
        <v>1</v>
      </c>
      <c r="F203" s="57"/>
      <c r="G203" s="61"/>
      <c r="H203" s="62"/>
      <c r="I203" s="63"/>
      <c r="J203" s="64"/>
      <c r="K203" s="65"/>
      <c r="L203" s="66">
        <f>tCotizacion[[#This Row],[Cant. Solicitada]]*tCotizacion[[#This Row],[Vr Unitario (antes de IVA)]]</f>
        <v>0</v>
      </c>
      <c r="M203" s="67">
        <f>+tCotizacion[[#This Row],[Valor total (antes de IVA)]]*tCotizacion[[#This Row],[% de IVA (si aplica)]]</f>
        <v>0</v>
      </c>
      <c r="N203" s="68">
        <f>+tCotizacion[[#This Row],[Valor total (antes de IVA)]]+tCotizacion[[#This Row],[Valor total IVA]]</f>
        <v>0</v>
      </c>
      <c r="O203" s="68">
        <f>+tCotizacion[[#This Row],[Valor Total Item]]/tCotizacion[[#This Row],[Cant. Solicitada]]</f>
        <v>0</v>
      </c>
      <c r="P203" s="69"/>
    </row>
    <row r="204" spans="2:16" s="10" customFormat="1" ht="96.75" customHeight="1" x14ac:dyDescent="0.25">
      <c r="B204" s="70">
        <v>2687</v>
      </c>
      <c r="C204" s="72" t="s">
        <v>231</v>
      </c>
      <c r="D204" s="70" t="s">
        <v>40</v>
      </c>
      <c r="E204" s="70">
        <v>1</v>
      </c>
      <c r="F204" s="57"/>
      <c r="G204" s="61"/>
      <c r="H204" s="62"/>
      <c r="I204" s="63"/>
      <c r="J204" s="64"/>
      <c r="K204" s="65"/>
      <c r="L204" s="66">
        <f>tCotizacion[[#This Row],[Cant. Solicitada]]*tCotizacion[[#This Row],[Vr Unitario (antes de IVA)]]</f>
        <v>0</v>
      </c>
      <c r="M204" s="67">
        <f>+tCotizacion[[#This Row],[Valor total (antes de IVA)]]*tCotizacion[[#This Row],[% de IVA (si aplica)]]</f>
        <v>0</v>
      </c>
      <c r="N204" s="68">
        <f>+tCotizacion[[#This Row],[Valor total (antes de IVA)]]+tCotizacion[[#This Row],[Valor total IVA]]</f>
        <v>0</v>
      </c>
      <c r="O204" s="68">
        <f>+tCotizacion[[#This Row],[Valor Total Item]]/tCotizacion[[#This Row],[Cant. Solicitada]]</f>
        <v>0</v>
      </c>
      <c r="P204" s="69"/>
    </row>
    <row r="205" spans="2:16" s="10" customFormat="1" ht="96.75" customHeight="1" x14ac:dyDescent="0.25">
      <c r="B205" s="70">
        <v>2688</v>
      </c>
      <c r="C205" s="72" t="s">
        <v>232</v>
      </c>
      <c r="D205" s="70" t="s">
        <v>40</v>
      </c>
      <c r="E205" s="70">
        <v>2</v>
      </c>
      <c r="F205" s="57"/>
      <c r="G205" s="61"/>
      <c r="H205" s="62"/>
      <c r="I205" s="63"/>
      <c r="J205" s="64"/>
      <c r="K205" s="65"/>
      <c r="L205" s="66">
        <f>tCotizacion[[#This Row],[Cant. Solicitada]]*tCotizacion[[#This Row],[Vr Unitario (antes de IVA)]]</f>
        <v>0</v>
      </c>
      <c r="M205" s="67">
        <f>+tCotizacion[[#This Row],[Valor total (antes de IVA)]]*tCotizacion[[#This Row],[% de IVA (si aplica)]]</f>
        <v>0</v>
      </c>
      <c r="N205" s="68">
        <f>+tCotizacion[[#This Row],[Valor total (antes de IVA)]]+tCotizacion[[#This Row],[Valor total IVA]]</f>
        <v>0</v>
      </c>
      <c r="O205" s="68">
        <f>+tCotizacion[[#This Row],[Valor Total Item]]/tCotizacion[[#This Row],[Cant. Solicitada]]</f>
        <v>0</v>
      </c>
      <c r="P205" s="69"/>
    </row>
    <row r="206" spans="2:16" s="10" customFormat="1" ht="96.75" customHeight="1" x14ac:dyDescent="0.25">
      <c r="B206" s="70">
        <v>2689</v>
      </c>
      <c r="C206" s="72" t="s">
        <v>233</v>
      </c>
      <c r="D206" s="70" t="s">
        <v>40</v>
      </c>
      <c r="E206" s="70">
        <v>3</v>
      </c>
      <c r="F206" s="57"/>
      <c r="G206" s="61"/>
      <c r="H206" s="62"/>
      <c r="I206" s="63"/>
      <c r="J206" s="64"/>
      <c r="K206" s="65"/>
      <c r="L206" s="66">
        <f>tCotizacion[[#This Row],[Cant. Solicitada]]*tCotizacion[[#This Row],[Vr Unitario (antes de IVA)]]</f>
        <v>0</v>
      </c>
      <c r="M206" s="67">
        <f>+tCotizacion[[#This Row],[Valor total (antes de IVA)]]*tCotizacion[[#This Row],[% de IVA (si aplica)]]</f>
        <v>0</v>
      </c>
      <c r="N206" s="68">
        <f>+tCotizacion[[#This Row],[Valor total (antes de IVA)]]+tCotizacion[[#This Row],[Valor total IVA]]</f>
        <v>0</v>
      </c>
      <c r="O206" s="68">
        <f>+tCotizacion[[#This Row],[Valor Total Item]]/tCotizacion[[#This Row],[Cant. Solicitada]]</f>
        <v>0</v>
      </c>
      <c r="P206" s="69"/>
    </row>
    <row r="207" spans="2:16" s="10" customFormat="1" ht="96.75" customHeight="1" x14ac:dyDescent="0.25">
      <c r="B207" s="70">
        <v>2690</v>
      </c>
      <c r="C207" s="72" t="s">
        <v>234</v>
      </c>
      <c r="D207" s="70" t="s">
        <v>40</v>
      </c>
      <c r="E207" s="70">
        <v>3</v>
      </c>
      <c r="F207" s="57"/>
      <c r="G207" s="61"/>
      <c r="H207" s="62"/>
      <c r="I207" s="63"/>
      <c r="J207" s="64"/>
      <c r="K207" s="65"/>
      <c r="L207" s="66">
        <f>tCotizacion[[#This Row],[Cant. Solicitada]]*tCotizacion[[#This Row],[Vr Unitario (antes de IVA)]]</f>
        <v>0</v>
      </c>
      <c r="M207" s="67">
        <f>+tCotizacion[[#This Row],[Valor total (antes de IVA)]]*tCotizacion[[#This Row],[% de IVA (si aplica)]]</f>
        <v>0</v>
      </c>
      <c r="N207" s="68">
        <f>+tCotizacion[[#This Row],[Valor total (antes de IVA)]]+tCotizacion[[#This Row],[Valor total IVA]]</f>
        <v>0</v>
      </c>
      <c r="O207" s="68">
        <f>+tCotizacion[[#This Row],[Valor Total Item]]/tCotizacion[[#This Row],[Cant. Solicitada]]</f>
        <v>0</v>
      </c>
      <c r="P207" s="69"/>
    </row>
    <row r="208" spans="2:16" s="10" customFormat="1" ht="96.75" customHeight="1" x14ac:dyDescent="0.25">
      <c r="B208" s="70">
        <v>2691</v>
      </c>
      <c r="C208" s="72" t="s">
        <v>235</v>
      </c>
      <c r="D208" s="70" t="s">
        <v>40</v>
      </c>
      <c r="E208" s="70">
        <v>3</v>
      </c>
      <c r="F208" s="57"/>
      <c r="G208" s="61"/>
      <c r="H208" s="62"/>
      <c r="I208" s="63"/>
      <c r="J208" s="64"/>
      <c r="K208" s="65"/>
      <c r="L208" s="66">
        <f>tCotizacion[[#This Row],[Cant. Solicitada]]*tCotizacion[[#This Row],[Vr Unitario (antes de IVA)]]</f>
        <v>0</v>
      </c>
      <c r="M208" s="67">
        <f>+tCotizacion[[#This Row],[Valor total (antes de IVA)]]*tCotizacion[[#This Row],[% de IVA (si aplica)]]</f>
        <v>0</v>
      </c>
      <c r="N208" s="68">
        <f>+tCotizacion[[#This Row],[Valor total (antes de IVA)]]+tCotizacion[[#This Row],[Valor total IVA]]</f>
        <v>0</v>
      </c>
      <c r="O208" s="68">
        <f>+tCotizacion[[#This Row],[Valor Total Item]]/tCotizacion[[#This Row],[Cant. Solicitada]]</f>
        <v>0</v>
      </c>
      <c r="P208" s="69"/>
    </row>
    <row r="209" spans="2:16" s="10" customFormat="1" ht="96.75" customHeight="1" x14ac:dyDescent="0.25">
      <c r="B209" s="70">
        <v>2692</v>
      </c>
      <c r="C209" s="72" t="s">
        <v>236</v>
      </c>
      <c r="D209" s="70" t="s">
        <v>40</v>
      </c>
      <c r="E209" s="70">
        <v>1</v>
      </c>
      <c r="F209" s="57"/>
      <c r="G209" s="61"/>
      <c r="H209" s="62"/>
      <c r="I209" s="63"/>
      <c r="J209" s="64"/>
      <c r="K209" s="65"/>
      <c r="L209" s="66">
        <f>tCotizacion[[#This Row],[Cant. Solicitada]]*tCotizacion[[#This Row],[Vr Unitario (antes de IVA)]]</f>
        <v>0</v>
      </c>
      <c r="M209" s="67">
        <f>+tCotizacion[[#This Row],[Valor total (antes de IVA)]]*tCotizacion[[#This Row],[% de IVA (si aplica)]]</f>
        <v>0</v>
      </c>
      <c r="N209" s="68">
        <f>+tCotizacion[[#This Row],[Valor total (antes de IVA)]]+tCotizacion[[#This Row],[Valor total IVA]]</f>
        <v>0</v>
      </c>
      <c r="O209" s="68">
        <f>+tCotizacion[[#This Row],[Valor Total Item]]/tCotizacion[[#This Row],[Cant. Solicitada]]</f>
        <v>0</v>
      </c>
      <c r="P209" s="69"/>
    </row>
    <row r="210" spans="2:16" s="10" customFormat="1" ht="96.75" customHeight="1" x14ac:dyDescent="0.25">
      <c r="B210" s="70">
        <v>2693</v>
      </c>
      <c r="C210" s="72" t="s">
        <v>237</v>
      </c>
      <c r="D210" s="70" t="s">
        <v>40</v>
      </c>
      <c r="E210" s="70">
        <v>2</v>
      </c>
      <c r="F210" s="57"/>
      <c r="G210" s="61"/>
      <c r="H210" s="62"/>
      <c r="I210" s="63"/>
      <c r="J210" s="64"/>
      <c r="K210" s="65"/>
      <c r="L210" s="66">
        <f>tCotizacion[[#This Row],[Cant. Solicitada]]*tCotizacion[[#This Row],[Vr Unitario (antes de IVA)]]</f>
        <v>0</v>
      </c>
      <c r="M210" s="67">
        <f>+tCotizacion[[#This Row],[Valor total (antes de IVA)]]*tCotizacion[[#This Row],[% de IVA (si aplica)]]</f>
        <v>0</v>
      </c>
      <c r="N210" s="68">
        <f>+tCotizacion[[#This Row],[Valor total (antes de IVA)]]+tCotizacion[[#This Row],[Valor total IVA]]</f>
        <v>0</v>
      </c>
      <c r="O210" s="68">
        <f>+tCotizacion[[#This Row],[Valor Total Item]]/tCotizacion[[#This Row],[Cant. Solicitada]]</f>
        <v>0</v>
      </c>
      <c r="P210" s="69"/>
    </row>
    <row r="211" spans="2:16" s="10" customFormat="1" ht="96.75" customHeight="1" x14ac:dyDescent="0.25">
      <c r="B211" s="70">
        <v>2694</v>
      </c>
      <c r="C211" s="72" t="s">
        <v>238</v>
      </c>
      <c r="D211" s="70" t="s">
        <v>40</v>
      </c>
      <c r="E211" s="70">
        <v>3</v>
      </c>
      <c r="F211" s="57"/>
      <c r="G211" s="61"/>
      <c r="H211" s="62"/>
      <c r="I211" s="63"/>
      <c r="J211" s="64"/>
      <c r="K211" s="65"/>
      <c r="L211" s="66">
        <f>tCotizacion[[#This Row],[Cant. Solicitada]]*tCotizacion[[#This Row],[Vr Unitario (antes de IVA)]]</f>
        <v>0</v>
      </c>
      <c r="M211" s="67">
        <f>+tCotizacion[[#This Row],[Valor total (antes de IVA)]]*tCotizacion[[#This Row],[% de IVA (si aplica)]]</f>
        <v>0</v>
      </c>
      <c r="N211" s="68">
        <f>+tCotizacion[[#This Row],[Valor total (antes de IVA)]]+tCotizacion[[#This Row],[Valor total IVA]]</f>
        <v>0</v>
      </c>
      <c r="O211" s="68">
        <f>+tCotizacion[[#This Row],[Valor Total Item]]/tCotizacion[[#This Row],[Cant. Solicitada]]</f>
        <v>0</v>
      </c>
      <c r="P211" s="69"/>
    </row>
    <row r="212" spans="2:16" s="10" customFormat="1" ht="96.75" customHeight="1" x14ac:dyDescent="0.25">
      <c r="B212" s="70">
        <v>2695</v>
      </c>
      <c r="C212" s="72" t="s">
        <v>239</v>
      </c>
      <c r="D212" s="70" t="s">
        <v>40</v>
      </c>
      <c r="E212" s="70">
        <v>3</v>
      </c>
      <c r="F212" s="57"/>
      <c r="G212" s="61"/>
      <c r="H212" s="62"/>
      <c r="I212" s="63"/>
      <c r="J212" s="64"/>
      <c r="K212" s="65"/>
      <c r="L212" s="66">
        <f>tCotizacion[[#This Row],[Cant. Solicitada]]*tCotizacion[[#This Row],[Vr Unitario (antes de IVA)]]</f>
        <v>0</v>
      </c>
      <c r="M212" s="67">
        <f>+tCotizacion[[#This Row],[Valor total (antes de IVA)]]*tCotizacion[[#This Row],[% de IVA (si aplica)]]</f>
        <v>0</v>
      </c>
      <c r="N212" s="68">
        <f>+tCotizacion[[#This Row],[Valor total (antes de IVA)]]+tCotizacion[[#This Row],[Valor total IVA]]</f>
        <v>0</v>
      </c>
      <c r="O212" s="68">
        <f>+tCotizacion[[#This Row],[Valor Total Item]]/tCotizacion[[#This Row],[Cant. Solicitada]]</f>
        <v>0</v>
      </c>
      <c r="P212" s="69"/>
    </row>
    <row r="213" spans="2:16" s="10" customFormat="1" ht="96.75" customHeight="1" x14ac:dyDescent="0.25">
      <c r="B213" s="70">
        <v>2696</v>
      </c>
      <c r="C213" s="72" t="s">
        <v>240</v>
      </c>
      <c r="D213" s="70" t="s">
        <v>40</v>
      </c>
      <c r="E213" s="70">
        <v>3</v>
      </c>
      <c r="F213" s="57"/>
      <c r="G213" s="61"/>
      <c r="H213" s="62"/>
      <c r="I213" s="63"/>
      <c r="J213" s="64"/>
      <c r="K213" s="65"/>
      <c r="L213" s="66">
        <f>tCotizacion[[#This Row],[Cant. Solicitada]]*tCotizacion[[#This Row],[Vr Unitario (antes de IVA)]]</f>
        <v>0</v>
      </c>
      <c r="M213" s="67">
        <f>+tCotizacion[[#This Row],[Valor total (antes de IVA)]]*tCotizacion[[#This Row],[% de IVA (si aplica)]]</f>
        <v>0</v>
      </c>
      <c r="N213" s="68">
        <f>+tCotizacion[[#This Row],[Valor total (antes de IVA)]]+tCotizacion[[#This Row],[Valor total IVA]]</f>
        <v>0</v>
      </c>
      <c r="O213" s="68">
        <f>+tCotizacion[[#This Row],[Valor Total Item]]/tCotizacion[[#This Row],[Cant. Solicitada]]</f>
        <v>0</v>
      </c>
      <c r="P213" s="69"/>
    </row>
    <row r="214" spans="2:16" s="10" customFormat="1" ht="96.75" customHeight="1" x14ac:dyDescent="0.25">
      <c r="B214" s="70">
        <v>2697</v>
      </c>
      <c r="C214" s="72" t="s">
        <v>241</v>
      </c>
      <c r="D214" s="70" t="s">
        <v>40</v>
      </c>
      <c r="E214" s="70">
        <v>2</v>
      </c>
      <c r="F214" s="57"/>
      <c r="G214" s="61"/>
      <c r="H214" s="62"/>
      <c r="I214" s="63"/>
      <c r="J214" s="64"/>
      <c r="K214" s="65"/>
      <c r="L214" s="66">
        <f>tCotizacion[[#This Row],[Cant. Solicitada]]*tCotizacion[[#This Row],[Vr Unitario (antes de IVA)]]</f>
        <v>0</v>
      </c>
      <c r="M214" s="67">
        <f>+tCotizacion[[#This Row],[Valor total (antes de IVA)]]*tCotizacion[[#This Row],[% de IVA (si aplica)]]</f>
        <v>0</v>
      </c>
      <c r="N214" s="68">
        <f>+tCotizacion[[#This Row],[Valor total (antes de IVA)]]+tCotizacion[[#This Row],[Valor total IVA]]</f>
        <v>0</v>
      </c>
      <c r="O214" s="68">
        <f>+tCotizacion[[#This Row],[Valor Total Item]]/tCotizacion[[#This Row],[Cant. Solicitada]]</f>
        <v>0</v>
      </c>
      <c r="P214" s="69"/>
    </row>
    <row r="215" spans="2:16" s="10" customFormat="1" ht="96.75" customHeight="1" x14ac:dyDescent="0.25">
      <c r="B215" s="70">
        <v>2698</v>
      </c>
      <c r="C215" s="72" t="s">
        <v>242</v>
      </c>
      <c r="D215" s="70" t="s">
        <v>40</v>
      </c>
      <c r="E215" s="70">
        <v>2</v>
      </c>
      <c r="F215" s="57"/>
      <c r="G215" s="61"/>
      <c r="H215" s="62"/>
      <c r="I215" s="63"/>
      <c r="J215" s="64"/>
      <c r="K215" s="65"/>
      <c r="L215" s="66">
        <f>tCotizacion[[#This Row],[Cant. Solicitada]]*tCotizacion[[#This Row],[Vr Unitario (antes de IVA)]]</f>
        <v>0</v>
      </c>
      <c r="M215" s="67">
        <f>+tCotizacion[[#This Row],[Valor total (antes de IVA)]]*tCotizacion[[#This Row],[% de IVA (si aplica)]]</f>
        <v>0</v>
      </c>
      <c r="N215" s="68">
        <f>+tCotizacion[[#This Row],[Valor total (antes de IVA)]]+tCotizacion[[#This Row],[Valor total IVA]]</f>
        <v>0</v>
      </c>
      <c r="O215" s="68">
        <f>+tCotizacion[[#This Row],[Valor Total Item]]/tCotizacion[[#This Row],[Cant. Solicitada]]</f>
        <v>0</v>
      </c>
      <c r="P215" s="69"/>
    </row>
    <row r="216" spans="2:16" s="10" customFormat="1" ht="96.75" customHeight="1" x14ac:dyDescent="0.25">
      <c r="B216" s="70">
        <v>2699</v>
      </c>
      <c r="C216" s="72" t="s">
        <v>243</v>
      </c>
      <c r="D216" s="70" t="s">
        <v>40</v>
      </c>
      <c r="E216" s="70">
        <v>2</v>
      </c>
      <c r="F216" s="57"/>
      <c r="G216" s="61"/>
      <c r="H216" s="62"/>
      <c r="I216" s="63"/>
      <c r="J216" s="64"/>
      <c r="K216" s="65"/>
      <c r="L216" s="66">
        <f>tCotizacion[[#This Row],[Cant. Solicitada]]*tCotizacion[[#This Row],[Vr Unitario (antes de IVA)]]</f>
        <v>0</v>
      </c>
      <c r="M216" s="67">
        <f>+tCotizacion[[#This Row],[Valor total (antes de IVA)]]*tCotizacion[[#This Row],[% de IVA (si aplica)]]</f>
        <v>0</v>
      </c>
      <c r="N216" s="68">
        <f>+tCotizacion[[#This Row],[Valor total (antes de IVA)]]+tCotizacion[[#This Row],[Valor total IVA]]</f>
        <v>0</v>
      </c>
      <c r="O216" s="68">
        <f>+tCotizacion[[#This Row],[Valor Total Item]]/tCotizacion[[#This Row],[Cant. Solicitada]]</f>
        <v>0</v>
      </c>
      <c r="P216" s="69"/>
    </row>
    <row r="217" spans="2:16" s="10" customFormat="1" ht="96.75" customHeight="1" x14ac:dyDescent="0.25">
      <c r="B217" s="70">
        <v>2700</v>
      </c>
      <c r="C217" s="72" t="s">
        <v>244</v>
      </c>
      <c r="D217" s="70" t="s">
        <v>40</v>
      </c>
      <c r="E217" s="70">
        <v>2</v>
      </c>
      <c r="F217" s="57"/>
      <c r="G217" s="61"/>
      <c r="H217" s="62"/>
      <c r="I217" s="63"/>
      <c r="J217" s="64"/>
      <c r="K217" s="65"/>
      <c r="L217" s="66">
        <f>tCotizacion[[#This Row],[Cant. Solicitada]]*tCotizacion[[#This Row],[Vr Unitario (antes de IVA)]]</f>
        <v>0</v>
      </c>
      <c r="M217" s="67">
        <f>+tCotizacion[[#This Row],[Valor total (antes de IVA)]]*tCotizacion[[#This Row],[% de IVA (si aplica)]]</f>
        <v>0</v>
      </c>
      <c r="N217" s="68">
        <f>+tCotizacion[[#This Row],[Valor total (antes de IVA)]]+tCotizacion[[#This Row],[Valor total IVA]]</f>
        <v>0</v>
      </c>
      <c r="O217" s="68">
        <f>+tCotizacion[[#This Row],[Valor Total Item]]/tCotizacion[[#This Row],[Cant. Solicitada]]</f>
        <v>0</v>
      </c>
      <c r="P217" s="69"/>
    </row>
    <row r="218" spans="2:16" s="10" customFormat="1" ht="96.75" customHeight="1" x14ac:dyDescent="0.25">
      <c r="B218" s="70">
        <v>2701</v>
      </c>
      <c r="C218" s="72" t="s">
        <v>245</v>
      </c>
      <c r="D218" s="70" t="s">
        <v>40</v>
      </c>
      <c r="E218" s="70">
        <v>2</v>
      </c>
      <c r="F218" s="57"/>
      <c r="G218" s="61"/>
      <c r="H218" s="62"/>
      <c r="I218" s="63"/>
      <c r="J218" s="64"/>
      <c r="K218" s="65"/>
      <c r="L218" s="66">
        <f>tCotizacion[[#This Row],[Cant. Solicitada]]*tCotizacion[[#This Row],[Vr Unitario (antes de IVA)]]</f>
        <v>0</v>
      </c>
      <c r="M218" s="67">
        <f>+tCotizacion[[#This Row],[Valor total (antes de IVA)]]*tCotizacion[[#This Row],[% de IVA (si aplica)]]</f>
        <v>0</v>
      </c>
      <c r="N218" s="68">
        <f>+tCotizacion[[#This Row],[Valor total (antes de IVA)]]+tCotizacion[[#This Row],[Valor total IVA]]</f>
        <v>0</v>
      </c>
      <c r="O218" s="68">
        <f>+tCotizacion[[#This Row],[Valor Total Item]]/tCotizacion[[#This Row],[Cant. Solicitada]]</f>
        <v>0</v>
      </c>
      <c r="P218" s="69"/>
    </row>
    <row r="219" spans="2:16" s="10" customFormat="1" ht="96.75" customHeight="1" x14ac:dyDescent="0.25">
      <c r="B219" s="70">
        <v>2702</v>
      </c>
      <c r="C219" s="72" t="s">
        <v>246</v>
      </c>
      <c r="D219" s="70" t="s">
        <v>40</v>
      </c>
      <c r="E219" s="70">
        <v>2</v>
      </c>
      <c r="F219" s="57"/>
      <c r="G219" s="61"/>
      <c r="H219" s="62"/>
      <c r="I219" s="63"/>
      <c r="J219" s="64"/>
      <c r="K219" s="65"/>
      <c r="L219" s="66">
        <f>tCotizacion[[#This Row],[Cant. Solicitada]]*tCotizacion[[#This Row],[Vr Unitario (antes de IVA)]]</f>
        <v>0</v>
      </c>
      <c r="M219" s="67">
        <f>+tCotizacion[[#This Row],[Valor total (antes de IVA)]]*tCotizacion[[#This Row],[% de IVA (si aplica)]]</f>
        <v>0</v>
      </c>
      <c r="N219" s="68">
        <f>+tCotizacion[[#This Row],[Valor total (antes de IVA)]]+tCotizacion[[#This Row],[Valor total IVA]]</f>
        <v>0</v>
      </c>
      <c r="O219" s="68">
        <f>+tCotizacion[[#This Row],[Valor Total Item]]/tCotizacion[[#This Row],[Cant. Solicitada]]</f>
        <v>0</v>
      </c>
      <c r="P219" s="69"/>
    </row>
    <row r="220" spans="2:16" s="10" customFormat="1" ht="96.75" customHeight="1" x14ac:dyDescent="0.25">
      <c r="B220" s="70">
        <v>2703</v>
      </c>
      <c r="C220" s="72" t="s">
        <v>247</v>
      </c>
      <c r="D220" s="70" t="s">
        <v>40</v>
      </c>
      <c r="E220" s="70">
        <v>2</v>
      </c>
      <c r="F220" s="57"/>
      <c r="G220" s="61"/>
      <c r="H220" s="62"/>
      <c r="I220" s="63"/>
      <c r="J220" s="64"/>
      <c r="K220" s="65"/>
      <c r="L220" s="66">
        <f>tCotizacion[[#This Row],[Cant. Solicitada]]*tCotizacion[[#This Row],[Vr Unitario (antes de IVA)]]</f>
        <v>0</v>
      </c>
      <c r="M220" s="67">
        <f>+tCotizacion[[#This Row],[Valor total (antes de IVA)]]*tCotizacion[[#This Row],[% de IVA (si aplica)]]</f>
        <v>0</v>
      </c>
      <c r="N220" s="68">
        <f>+tCotizacion[[#This Row],[Valor total (antes de IVA)]]+tCotizacion[[#This Row],[Valor total IVA]]</f>
        <v>0</v>
      </c>
      <c r="O220" s="68">
        <f>+tCotizacion[[#This Row],[Valor Total Item]]/tCotizacion[[#This Row],[Cant. Solicitada]]</f>
        <v>0</v>
      </c>
      <c r="P220" s="69"/>
    </row>
    <row r="221" spans="2:16" s="10" customFormat="1" ht="96.75" customHeight="1" x14ac:dyDescent="0.25">
      <c r="B221" s="70">
        <v>2704</v>
      </c>
      <c r="C221" s="72" t="s">
        <v>248</v>
      </c>
      <c r="D221" s="70" t="s">
        <v>40</v>
      </c>
      <c r="E221" s="70">
        <v>2</v>
      </c>
      <c r="F221" s="57"/>
      <c r="G221" s="61"/>
      <c r="H221" s="62"/>
      <c r="I221" s="63"/>
      <c r="J221" s="64"/>
      <c r="K221" s="65"/>
      <c r="L221" s="66">
        <f>tCotizacion[[#This Row],[Cant. Solicitada]]*tCotizacion[[#This Row],[Vr Unitario (antes de IVA)]]</f>
        <v>0</v>
      </c>
      <c r="M221" s="67">
        <f>+tCotizacion[[#This Row],[Valor total (antes de IVA)]]*tCotizacion[[#This Row],[% de IVA (si aplica)]]</f>
        <v>0</v>
      </c>
      <c r="N221" s="68">
        <f>+tCotizacion[[#This Row],[Valor total (antes de IVA)]]+tCotizacion[[#This Row],[Valor total IVA]]</f>
        <v>0</v>
      </c>
      <c r="O221" s="68">
        <f>+tCotizacion[[#This Row],[Valor Total Item]]/tCotizacion[[#This Row],[Cant. Solicitada]]</f>
        <v>0</v>
      </c>
      <c r="P221" s="69"/>
    </row>
    <row r="222" spans="2:16" s="10" customFormat="1" ht="96.75" customHeight="1" x14ac:dyDescent="0.25">
      <c r="B222" s="70">
        <v>2705</v>
      </c>
      <c r="C222" s="72" t="s">
        <v>249</v>
      </c>
      <c r="D222" s="70" t="s">
        <v>40</v>
      </c>
      <c r="E222" s="70">
        <v>2</v>
      </c>
      <c r="F222" s="57"/>
      <c r="G222" s="61"/>
      <c r="H222" s="62"/>
      <c r="I222" s="63"/>
      <c r="J222" s="64"/>
      <c r="K222" s="65"/>
      <c r="L222" s="66">
        <f>tCotizacion[[#This Row],[Cant. Solicitada]]*tCotizacion[[#This Row],[Vr Unitario (antes de IVA)]]</f>
        <v>0</v>
      </c>
      <c r="M222" s="67">
        <f>+tCotizacion[[#This Row],[Valor total (antes de IVA)]]*tCotizacion[[#This Row],[% de IVA (si aplica)]]</f>
        <v>0</v>
      </c>
      <c r="N222" s="68">
        <f>+tCotizacion[[#This Row],[Valor total (antes de IVA)]]+tCotizacion[[#This Row],[Valor total IVA]]</f>
        <v>0</v>
      </c>
      <c r="O222" s="68">
        <f>+tCotizacion[[#This Row],[Valor Total Item]]/tCotizacion[[#This Row],[Cant. Solicitada]]</f>
        <v>0</v>
      </c>
      <c r="P222" s="69"/>
    </row>
    <row r="223" spans="2:16" s="10" customFormat="1" ht="96.75" customHeight="1" x14ac:dyDescent="0.25">
      <c r="B223" s="70">
        <v>2706</v>
      </c>
      <c r="C223" s="72" t="s">
        <v>250</v>
      </c>
      <c r="D223" s="70" t="s">
        <v>40</v>
      </c>
      <c r="E223" s="70">
        <v>2</v>
      </c>
      <c r="F223" s="57"/>
      <c r="G223" s="61"/>
      <c r="H223" s="62"/>
      <c r="I223" s="63"/>
      <c r="J223" s="64"/>
      <c r="K223" s="65"/>
      <c r="L223" s="66">
        <f>tCotizacion[[#This Row],[Cant. Solicitada]]*tCotizacion[[#This Row],[Vr Unitario (antes de IVA)]]</f>
        <v>0</v>
      </c>
      <c r="M223" s="67">
        <f>+tCotizacion[[#This Row],[Valor total (antes de IVA)]]*tCotizacion[[#This Row],[% de IVA (si aplica)]]</f>
        <v>0</v>
      </c>
      <c r="N223" s="68">
        <f>+tCotizacion[[#This Row],[Valor total (antes de IVA)]]+tCotizacion[[#This Row],[Valor total IVA]]</f>
        <v>0</v>
      </c>
      <c r="O223" s="68">
        <f>+tCotizacion[[#This Row],[Valor Total Item]]/tCotizacion[[#This Row],[Cant. Solicitada]]</f>
        <v>0</v>
      </c>
      <c r="P223" s="69"/>
    </row>
    <row r="224" spans="2:16" s="10" customFormat="1" ht="96.75" customHeight="1" x14ac:dyDescent="0.25">
      <c r="B224" s="70">
        <v>2707</v>
      </c>
      <c r="C224" s="72" t="s">
        <v>251</v>
      </c>
      <c r="D224" s="70" t="s">
        <v>40</v>
      </c>
      <c r="E224" s="70">
        <v>2</v>
      </c>
      <c r="F224" s="57"/>
      <c r="G224" s="61"/>
      <c r="H224" s="62"/>
      <c r="I224" s="63"/>
      <c r="J224" s="64"/>
      <c r="K224" s="65"/>
      <c r="L224" s="66">
        <f>tCotizacion[[#This Row],[Cant. Solicitada]]*tCotizacion[[#This Row],[Vr Unitario (antes de IVA)]]</f>
        <v>0</v>
      </c>
      <c r="M224" s="67">
        <f>+tCotizacion[[#This Row],[Valor total (antes de IVA)]]*tCotizacion[[#This Row],[% de IVA (si aplica)]]</f>
        <v>0</v>
      </c>
      <c r="N224" s="68">
        <f>+tCotizacion[[#This Row],[Valor total (antes de IVA)]]+tCotizacion[[#This Row],[Valor total IVA]]</f>
        <v>0</v>
      </c>
      <c r="O224" s="68">
        <f>+tCotizacion[[#This Row],[Valor Total Item]]/tCotizacion[[#This Row],[Cant. Solicitada]]</f>
        <v>0</v>
      </c>
      <c r="P224" s="69"/>
    </row>
    <row r="225" spans="2:16" s="10" customFormat="1" ht="96.75" customHeight="1" x14ac:dyDescent="0.25">
      <c r="B225" s="70">
        <v>2708</v>
      </c>
      <c r="C225" s="72" t="s">
        <v>252</v>
      </c>
      <c r="D225" s="70" t="s">
        <v>40</v>
      </c>
      <c r="E225" s="70">
        <v>2</v>
      </c>
      <c r="F225" s="57"/>
      <c r="G225" s="61"/>
      <c r="H225" s="62"/>
      <c r="I225" s="63"/>
      <c r="J225" s="64"/>
      <c r="K225" s="65"/>
      <c r="L225" s="66">
        <f>tCotizacion[[#This Row],[Cant. Solicitada]]*tCotizacion[[#This Row],[Vr Unitario (antes de IVA)]]</f>
        <v>0</v>
      </c>
      <c r="M225" s="67">
        <f>+tCotizacion[[#This Row],[Valor total (antes de IVA)]]*tCotizacion[[#This Row],[% de IVA (si aplica)]]</f>
        <v>0</v>
      </c>
      <c r="N225" s="68">
        <f>+tCotizacion[[#This Row],[Valor total (antes de IVA)]]+tCotizacion[[#This Row],[Valor total IVA]]</f>
        <v>0</v>
      </c>
      <c r="O225" s="68">
        <f>+tCotizacion[[#This Row],[Valor Total Item]]/tCotizacion[[#This Row],[Cant. Solicitada]]</f>
        <v>0</v>
      </c>
      <c r="P225" s="69"/>
    </row>
    <row r="226" spans="2:16" s="10" customFormat="1" ht="96.75" customHeight="1" x14ac:dyDescent="0.25">
      <c r="B226" s="70">
        <v>2783</v>
      </c>
      <c r="C226" s="72" t="s">
        <v>253</v>
      </c>
      <c r="D226" s="70" t="s">
        <v>40</v>
      </c>
      <c r="E226" s="70">
        <v>30</v>
      </c>
      <c r="F226" s="57"/>
      <c r="G226" s="61"/>
      <c r="H226" s="62"/>
      <c r="I226" s="63"/>
      <c r="J226" s="64"/>
      <c r="K226" s="65"/>
      <c r="L226" s="66">
        <f>tCotizacion[[#This Row],[Cant. Solicitada]]*tCotizacion[[#This Row],[Vr Unitario (antes de IVA)]]</f>
        <v>0</v>
      </c>
      <c r="M226" s="67">
        <f>+tCotizacion[[#This Row],[Valor total (antes de IVA)]]*tCotizacion[[#This Row],[% de IVA (si aplica)]]</f>
        <v>0</v>
      </c>
      <c r="N226" s="68">
        <f>+tCotizacion[[#This Row],[Valor total (antes de IVA)]]+tCotizacion[[#This Row],[Valor total IVA]]</f>
        <v>0</v>
      </c>
      <c r="O226" s="68">
        <f>+tCotizacion[[#This Row],[Valor Total Item]]/tCotizacion[[#This Row],[Cant. Solicitada]]</f>
        <v>0</v>
      </c>
      <c r="P226" s="69"/>
    </row>
    <row r="227" spans="2:16" s="10" customFormat="1" ht="96.75" customHeight="1" x14ac:dyDescent="0.25">
      <c r="B227" s="70">
        <v>2829</v>
      </c>
      <c r="C227" s="72" t="s">
        <v>254</v>
      </c>
      <c r="D227" s="70" t="s">
        <v>255</v>
      </c>
      <c r="E227" s="70">
        <v>12</v>
      </c>
      <c r="F227" s="57"/>
      <c r="G227" s="61"/>
      <c r="H227" s="62"/>
      <c r="I227" s="63"/>
      <c r="J227" s="64"/>
      <c r="K227" s="65"/>
      <c r="L227" s="66">
        <f>tCotizacion[[#This Row],[Cant. Solicitada]]*tCotizacion[[#This Row],[Vr Unitario (antes de IVA)]]</f>
        <v>0</v>
      </c>
      <c r="M227" s="67">
        <f>+tCotizacion[[#This Row],[Valor total (antes de IVA)]]*tCotizacion[[#This Row],[% de IVA (si aplica)]]</f>
        <v>0</v>
      </c>
      <c r="N227" s="68">
        <f>+tCotizacion[[#This Row],[Valor total (antes de IVA)]]+tCotizacion[[#This Row],[Valor total IVA]]</f>
        <v>0</v>
      </c>
      <c r="O227" s="68">
        <f>+tCotizacion[[#This Row],[Valor Total Item]]/tCotizacion[[#This Row],[Cant. Solicitada]]</f>
        <v>0</v>
      </c>
      <c r="P227" s="69"/>
    </row>
    <row r="228" spans="2:16" s="10" customFormat="1" ht="96.75" customHeight="1" x14ac:dyDescent="0.25">
      <c r="B228" s="70">
        <v>2838</v>
      </c>
      <c r="C228" s="72" t="s">
        <v>256</v>
      </c>
      <c r="D228" s="70" t="s">
        <v>40</v>
      </c>
      <c r="E228" s="70">
        <v>24</v>
      </c>
      <c r="F228" s="57"/>
      <c r="G228" s="61"/>
      <c r="H228" s="62"/>
      <c r="I228" s="63"/>
      <c r="J228" s="64"/>
      <c r="K228" s="65"/>
      <c r="L228" s="66">
        <f>tCotizacion[[#This Row],[Cant. Solicitada]]*tCotizacion[[#This Row],[Vr Unitario (antes de IVA)]]</f>
        <v>0</v>
      </c>
      <c r="M228" s="67">
        <f>+tCotizacion[[#This Row],[Valor total (antes de IVA)]]*tCotizacion[[#This Row],[% de IVA (si aplica)]]</f>
        <v>0</v>
      </c>
      <c r="N228" s="68">
        <f>+tCotizacion[[#This Row],[Valor total (antes de IVA)]]+tCotizacion[[#This Row],[Valor total IVA]]</f>
        <v>0</v>
      </c>
      <c r="O228" s="68">
        <f>+tCotizacion[[#This Row],[Valor Total Item]]/tCotizacion[[#This Row],[Cant. Solicitada]]</f>
        <v>0</v>
      </c>
      <c r="P228" s="69"/>
    </row>
    <row r="229" spans="2:16" s="10" customFormat="1" ht="96.75" customHeight="1" x14ac:dyDescent="0.25">
      <c r="B229" s="70">
        <v>2839</v>
      </c>
      <c r="C229" s="72" t="s">
        <v>257</v>
      </c>
      <c r="D229" s="70" t="s">
        <v>40</v>
      </c>
      <c r="E229" s="70">
        <v>24</v>
      </c>
      <c r="F229" s="57"/>
      <c r="G229" s="61"/>
      <c r="H229" s="62"/>
      <c r="I229" s="63"/>
      <c r="J229" s="64"/>
      <c r="K229" s="65"/>
      <c r="L229" s="66">
        <f>tCotizacion[[#This Row],[Cant. Solicitada]]*tCotizacion[[#This Row],[Vr Unitario (antes de IVA)]]</f>
        <v>0</v>
      </c>
      <c r="M229" s="67">
        <f>+tCotizacion[[#This Row],[Valor total (antes de IVA)]]*tCotizacion[[#This Row],[% de IVA (si aplica)]]</f>
        <v>0</v>
      </c>
      <c r="N229" s="68">
        <f>+tCotizacion[[#This Row],[Valor total (antes de IVA)]]+tCotizacion[[#This Row],[Valor total IVA]]</f>
        <v>0</v>
      </c>
      <c r="O229" s="68">
        <f>+tCotizacion[[#This Row],[Valor Total Item]]/tCotizacion[[#This Row],[Cant. Solicitada]]</f>
        <v>0</v>
      </c>
      <c r="P229" s="69"/>
    </row>
    <row r="230" spans="2:16" s="10" customFormat="1" ht="96.75" customHeight="1" x14ac:dyDescent="0.25">
      <c r="B230" s="70">
        <v>2840</v>
      </c>
      <c r="C230" s="72" t="s">
        <v>258</v>
      </c>
      <c r="D230" s="70" t="s">
        <v>40</v>
      </c>
      <c r="E230" s="70">
        <v>24</v>
      </c>
      <c r="F230" s="57"/>
      <c r="G230" s="61"/>
      <c r="H230" s="62"/>
      <c r="I230" s="63"/>
      <c r="J230" s="64"/>
      <c r="K230" s="65"/>
      <c r="L230" s="66">
        <f>tCotizacion[[#This Row],[Cant. Solicitada]]*tCotizacion[[#This Row],[Vr Unitario (antes de IVA)]]</f>
        <v>0</v>
      </c>
      <c r="M230" s="67">
        <f>+tCotizacion[[#This Row],[Valor total (antes de IVA)]]*tCotizacion[[#This Row],[% de IVA (si aplica)]]</f>
        <v>0</v>
      </c>
      <c r="N230" s="68">
        <f>+tCotizacion[[#This Row],[Valor total (antes de IVA)]]+tCotizacion[[#This Row],[Valor total IVA]]</f>
        <v>0</v>
      </c>
      <c r="O230" s="68">
        <f>+tCotizacion[[#This Row],[Valor Total Item]]/tCotizacion[[#This Row],[Cant. Solicitada]]</f>
        <v>0</v>
      </c>
      <c r="P230" s="69"/>
    </row>
    <row r="231" spans="2:16" s="10" customFormat="1" ht="96.75" customHeight="1" x14ac:dyDescent="0.25">
      <c r="B231" s="70">
        <v>2841</v>
      </c>
      <c r="C231" s="72" t="s">
        <v>259</v>
      </c>
      <c r="D231" s="70" t="s">
        <v>40</v>
      </c>
      <c r="E231" s="70">
        <v>24</v>
      </c>
      <c r="F231" s="57"/>
      <c r="G231" s="61"/>
      <c r="H231" s="62"/>
      <c r="I231" s="63"/>
      <c r="J231" s="64"/>
      <c r="K231" s="65"/>
      <c r="L231" s="66">
        <f>tCotizacion[[#This Row],[Cant. Solicitada]]*tCotizacion[[#This Row],[Vr Unitario (antes de IVA)]]</f>
        <v>0</v>
      </c>
      <c r="M231" s="67">
        <f>+tCotizacion[[#This Row],[Valor total (antes de IVA)]]*tCotizacion[[#This Row],[% de IVA (si aplica)]]</f>
        <v>0</v>
      </c>
      <c r="N231" s="68">
        <f>+tCotizacion[[#This Row],[Valor total (antes de IVA)]]+tCotizacion[[#This Row],[Valor total IVA]]</f>
        <v>0</v>
      </c>
      <c r="O231" s="68">
        <f>+tCotizacion[[#This Row],[Valor Total Item]]/tCotizacion[[#This Row],[Cant. Solicitada]]</f>
        <v>0</v>
      </c>
      <c r="P231" s="69"/>
    </row>
    <row r="232" spans="2:16" s="10" customFormat="1" ht="96.75" customHeight="1" x14ac:dyDescent="0.25">
      <c r="B232" s="70">
        <v>2843</v>
      </c>
      <c r="C232" s="72" t="s">
        <v>260</v>
      </c>
      <c r="D232" s="70" t="s">
        <v>40</v>
      </c>
      <c r="E232" s="70">
        <v>24</v>
      </c>
      <c r="F232" s="57"/>
      <c r="G232" s="61"/>
      <c r="H232" s="62"/>
      <c r="I232" s="63"/>
      <c r="J232" s="64"/>
      <c r="K232" s="65"/>
      <c r="L232" s="66">
        <f>tCotizacion[[#This Row],[Cant. Solicitada]]*tCotizacion[[#This Row],[Vr Unitario (antes de IVA)]]</f>
        <v>0</v>
      </c>
      <c r="M232" s="67">
        <f>+tCotizacion[[#This Row],[Valor total (antes de IVA)]]*tCotizacion[[#This Row],[% de IVA (si aplica)]]</f>
        <v>0</v>
      </c>
      <c r="N232" s="68">
        <f>+tCotizacion[[#This Row],[Valor total (antes de IVA)]]+tCotizacion[[#This Row],[Valor total IVA]]</f>
        <v>0</v>
      </c>
      <c r="O232" s="68">
        <f>+tCotizacion[[#This Row],[Valor Total Item]]/tCotizacion[[#This Row],[Cant. Solicitada]]</f>
        <v>0</v>
      </c>
      <c r="P232" s="69"/>
    </row>
    <row r="233" spans="2:16" s="10" customFormat="1" ht="96.75" customHeight="1" x14ac:dyDescent="0.25">
      <c r="B233" s="70">
        <v>2844</v>
      </c>
      <c r="C233" s="72" t="s">
        <v>261</v>
      </c>
      <c r="D233" s="70" t="s">
        <v>40</v>
      </c>
      <c r="E233" s="70">
        <v>12</v>
      </c>
      <c r="F233" s="57"/>
      <c r="G233" s="61"/>
      <c r="H233" s="62"/>
      <c r="I233" s="63"/>
      <c r="J233" s="64"/>
      <c r="K233" s="65"/>
      <c r="L233" s="66">
        <f>tCotizacion[[#This Row],[Cant. Solicitada]]*tCotizacion[[#This Row],[Vr Unitario (antes de IVA)]]</f>
        <v>0</v>
      </c>
      <c r="M233" s="67">
        <f>+tCotizacion[[#This Row],[Valor total (antes de IVA)]]*tCotizacion[[#This Row],[% de IVA (si aplica)]]</f>
        <v>0</v>
      </c>
      <c r="N233" s="68">
        <f>+tCotizacion[[#This Row],[Valor total (antes de IVA)]]+tCotizacion[[#This Row],[Valor total IVA]]</f>
        <v>0</v>
      </c>
      <c r="O233" s="68">
        <f>+tCotizacion[[#This Row],[Valor Total Item]]/tCotizacion[[#This Row],[Cant. Solicitada]]</f>
        <v>0</v>
      </c>
      <c r="P233" s="69"/>
    </row>
    <row r="234" spans="2:16" s="10" customFormat="1" ht="96.75" customHeight="1" x14ac:dyDescent="0.25">
      <c r="B234" s="70">
        <v>2845</v>
      </c>
      <c r="C234" s="72" t="s">
        <v>262</v>
      </c>
      <c r="D234" s="70" t="s">
        <v>40</v>
      </c>
      <c r="E234" s="70">
        <v>12</v>
      </c>
      <c r="F234" s="57"/>
      <c r="G234" s="61"/>
      <c r="H234" s="62"/>
      <c r="I234" s="63"/>
      <c r="J234" s="64"/>
      <c r="K234" s="65"/>
      <c r="L234" s="66">
        <f>tCotizacion[[#This Row],[Cant. Solicitada]]*tCotizacion[[#This Row],[Vr Unitario (antes de IVA)]]</f>
        <v>0</v>
      </c>
      <c r="M234" s="67">
        <f>+tCotizacion[[#This Row],[Valor total (antes de IVA)]]*tCotizacion[[#This Row],[% de IVA (si aplica)]]</f>
        <v>0</v>
      </c>
      <c r="N234" s="68">
        <f>+tCotizacion[[#This Row],[Valor total (antes de IVA)]]+tCotizacion[[#This Row],[Valor total IVA]]</f>
        <v>0</v>
      </c>
      <c r="O234" s="68">
        <f>+tCotizacion[[#This Row],[Valor Total Item]]/tCotizacion[[#This Row],[Cant. Solicitada]]</f>
        <v>0</v>
      </c>
      <c r="P234" s="69"/>
    </row>
    <row r="235" spans="2:16" s="10" customFormat="1" ht="96.75" customHeight="1" x14ac:dyDescent="0.25">
      <c r="B235" s="70">
        <v>2846</v>
      </c>
      <c r="C235" s="72" t="s">
        <v>263</v>
      </c>
      <c r="D235" s="70" t="s">
        <v>40</v>
      </c>
      <c r="E235" s="70">
        <v>12</v>
      </c>
      <c r="F235" s="57"/>
      <c r="G235" s="61"/>
      <c r="H235" s="62"/>
      <c r="I235" s="63"/>
      <c r="J235" s="64"/>
      <c r="K235" s="65"/>
      <c r="L235" s="66">
        <f>tCotizacion[[#This Row],[Cant. Solicitada]]*tCotizacion[[#This Row],[Vr Unitario (antes de IVA)]]</f>
        <v>0</v>
      </c>
      <c r="M235" s="67">
        <f>+tCotizacion[[#This Row],[Valor total (antes de IVA)]]*tCotizacion[[#This Row],[% de IVA (si aplica)]]</f>
        <v>0</v>
      </c>
      <c r="N235" s="68">
        <f>+tCotizacion[[#This Row],[Valor total (antes de IVA)]]+tCotizacion[[#This Row],[Valor total IVA]]</f>
        <v>0</v>
      </c>
      <c r="O235" s="68">
        <f>+tCotizacion[[#This Row],[Valor Total Item]]/tCotizacion[[#This Row],[Cant. Solicitada]]</f>
        <v>0</v>
      </c>
      <c r="P235" s="69"/>
    </row>
    <row r="236" spans="2:16" s="10" customFormat="1" ht="96.75" customHeight="1" x14ac:dyDescent="0.25">
      <c r="B236" s="70">
        <v>2847</v>
      </c>
      <c r="C236" s="72" t="s">
        <v>264</v>
      </c>
      <c r="D236" s="70" t="s">
        <v>40</v>
      </c>
      <c r="E236" s="70">
        <v>12</v>
      </c>
      <c r="F236" s="57"/>
      <c r="G236" s="61"/>
      <c r="H236" s="62"/>
      <c r="I236" s="63"/>
      <c r="J236" s="64"/>
      <c r="K236" s="65"/>
      <c r="L236" s="66">
        <f>tCotizacion[[#This Row],[Cant. Solicitada]]*tCotizacion[[#This Row],[Vr Unitario (antes de IVA)]]</f>
        <v>0</v>
      </c>
      <c r="M236" s="67">
        <f>+tCotizacion[[#This Row],[Valor total (antes de IVA)]]*tCotizacion[[#This Row],[% de IVA (si aplica)]]</f>
        <v>0</v>
      </c>
      <c r="N236" s="68">
        <f>+tCotizacion[[#This Row],[Valor total (antes de IVA)]]+tCotizacion[[#This Row],[Valor total IVA]]</f>
        <v>0</v>
      </c>
      <c r="O236" s="68">
        <f>+tCotizacion[[#This Row],[Valor Total Item]]/tCotizacion[[#This Row],[Cant. Solicitada]]</f>
        <v>0</v>
      </c>
      <c r="P236" s="69"/>
    </row>
    <row r="237" spans="2:16" s="10" customFormat="1" ht="96.75" customHeight="1" x14ac:dyDescent="0.25">
      <c r="B237" s="70">
        <v>2848</v>
      </c>
      <c r="C237" s="72" t="s">
        <v>265</v>
      </c>
      <c r="D237" s="70" t="s">
        <v>40</v>
      </c>
      <c r="E237" s="70">
        <v>24</v>
      </c>
      <c r="F237" s="57"/>
      <c r="G237" s="61"/>
      <c r="H237" s="62"/>
      <c r="I237" s="63"/>
      <c r="J237" s="64"/>
      <c r="K237" s="65"/>
      <c r="L237" s="66">
        <f>tCotizacion[[#This Row],[Cant. Solicitada]]*tCotizacion[[#This Row],[Vr Unitario (antes de IVA)]]</f>
        <v>0</v>
      </c>
      <c r="M237" s="67">
        <f>+tCotizacion[[#This Row],[Valor total (antes de IVA)]]*tCotizacion[[#This Row],[% de IVA (si aplica)]]</f>
        <v>0</v>
      </c>
      <c r="N237" s="68">
        <f>+tCotizacion[[#This Row],[Valor total (antes de IVA)]]+tCotizacion[[#This Row],[Valor total IVA]]</f>
        <v>0</v>
      </c>
      <c r="O237" s="68">
        <f>+tCotizacion[[#This Row],[Valor Total Item]]/tCotizacion[[#This Row],[Cant. Solicitada]]</f>
        <v>0</v>
      </c>
      <c r="P237" s="69"/>
    </row>
    <row r="238" spans="2:16" s="10" customFormat="1" ht="96.75" customHeight="1" x14ac:dyDescent="0.25">
      <c r="B238" s="70">
        <v>2871</v>
      </c>
      <c r="C238" s="72" t="s">
        <v>266</v>
      </c>
      <c r="D238" s="70" t="s">
        <v>40</v>
      </c>
      <c r="E238" s="70">
        <v>100</v>
      </c>
      <c r="F238" s="57"/>
      <c r="G238" s="61"/>
      <c r="H238" s="62"/>
      <c r="I238" s="63"/>
      <c r="J238" s="64"/>
      <c r="K238" s="65"/>
      <c r="L238" s="66">
        <f>tCotizacion[[#This Row],[Cant. Solicitada]]*tCotizacion[[#This Row],[Vr Unitario (antes de IVA)]]</f>
        <v>0</v>
      </c>
      <c r="M238" s="67">
        <f>+tCotizacion[[#This Row],[Valor total (antes de IVA)]]*tCotizacion[[#This Row],[% de IVA (si aplica)]]</f>
        <v>0</v>
      </c>
      <c r="N238" s="68">
        <f>+tCotizacion[[#This Row],[Valor total (antes de IVA)]]+tCotizacion[[#This Row],[Valor total IVA]]</f>
        <v>0</v>
      </c>
      <c r="O238" s="68">
        <f>+tCotizacion[[#This Row],[Valor Total Item]]/tCotizacion[[#This Row],[Cant. Solicitada]]</f>
        <v>0</v>
      </c>
      <c r="P238" s="69"/>
    </row>
    <row r="239" spans="2:16" s="10" customFormat="1" ht="96.75" customHeight="1" x14ac:dyDescent="0.25">
      <c r="B239" s="70">
        <v>2890</v>
      </c>
      <c r="C239" s="72" t="s">
        <v>267</v>
      </c>
      <c r="D239" s="70" t="s">
        <v>40</v>
      </c>
      <c r="E239" s="70">
        <v>2</v>
      </c>
      <c r="F239" s="57"/>
      <c r="G239" s="61"/>
      <c r="H239" s="62"/>
      <c r="I239" s="63"/>
      <c r="J239" s="64"/>
      <c r="K239" s="65"/>
      <c r="L239" s="66">
        <f>tCotizacion[[#This Row],[Cant. Solicitada]]*tCotizacion[[#This Row],[Vr Unitario (antes de IVA)]]</f>
        <v>0</v>
      </c>
      <c r="M239" s="67">
        <f>+tCotizacion[[#This Row],[Valor total (antes de IVA)]]*tCotizacion[[#This Row],[% de IVA (si aplica)]]</f>
        <v>0</v>
      </c>
      <c r="N239" s="68">
        <f>+tCotizacion[[#This Row],[Valor total (antes de IVA)]]+tCotizacion[[#This Row],[Valor total IVA]]</f>
        <v>0</v>
      </c>
      <c r="O239" s="68">
        <f>+tCotizacion[[#This Row],[Valor Total Item]]/tCotizacion[[#This Row],[Cant. Solicitada]]</f>
        <v>0</v>
      </c>
      <c r="P239" s="69"/>
    </row>
    <row r="240" spans="2:16" s="10" customFormat="1" ht="96.75" customHeight="1" x14ac:dyDescent="0.25">
      <c r="B240" s="70">
        <v>4204</v>
      </c>
      <c r="C240" s="72" t="s">
        <v>268</v>
      </c>
      <c r="D240" s="70" t="s">
        <v>40</v>
      </c>
      <c r="E240" s="70">
        <v>48</v>
      </c>
      <c r="F240" s="57"/>
      <c r="G240" s="61"/>
      <c r="H240" s="62"/>
      <c r="I240" s="63"/>
      <c r="J240" s="64"/>
      <c r="K240" s="65"/>
      <c r="L240" s="66">
        <f>tCotizacion[[#This Row],[Cant. Solicitada]]*tCotizacion[[#This Row],[Vr Unitario (antes de IVA)]]</f>
        <v>0</v>
      </c>
      <c r="M240" s="67">
        <f>+tCotizacion[[#This Row],[Valor total (antes de IVA)]]*tCotizacion[[#This Row],[% de IVA (si aplica)]]</f>
        <v>0</v>
      </c>
      <c r="N240" s="68">
        <f>+tCotizacion[[#This Row],[Valor total (antes de IVA)]]+tCotizacion[[#This Row],[Valor total IVA]]</f>
        <v>0</v>
      </c>
      <c r="O240" s="68">
        <f>+tCotizacion[[#This Row],[Valor Total Item]]/tCotizacion[[#This Row],[Cant. Solicitada]]</f>
        <v>0</v>
      </c>
      <c r="P240" s="69"/>
    </row>
    <row r="241" spans="2:16" s="10" customFormat="1" ht="96.75" customHeight="1" x14ac:dyDescent="0.25">
      <c r="B241" s="70">
        <v>4205</v>
      </c>
      <c r="C241" s="72" t="s">
        <v>269</v>
      </c>
      <c r="D241" s="70" t="s">
        <v>40</v>
      </c>
      <c r="E241" s="70">
        <v>48</v>
      </c>
      <c r="F241" s="57"/>
      <c r="G241" s="61"/>
      <c r="H241" s="62"/>
      <c r="I241" s="63"/>
      <c r="J241" s="64"/>
      <c r="K241" s="65"/>
      <c r="L241" s="66">
        <f>tCotizacion[[#This Row],[Cant. Solicitada]]*tCotizacion[[#This Row],[Vr Unitario (antes de IVA)]]</f>
        <v>0</v>
      </c>
      <c r="M241" s="67">
        <f>+tCotizacion[[#This Row],[Valor total (antes de IVA)]]*tCotizacion[[#This Row],[% de IVA (si aplica)]]</f>
        <v>0</v>
      </c>
      <c r="N241" s="68">
        <f>+tCotizacion[[#This Row],[Valor total (antes de IVA)]]+tCotizacion[[#This Row],[Valor total IVA]]</f>
        <v>0</v>
      </c>
      <c r="O241" s="68">
        <f>+tCotizacion[[#This Row],[Valor Total Item]]/tCotizacion[[#This Row],[Cant. Solicitada]]</f>
        <v>0</v>
      </c>
      <c r="P241" s="69"/>
    </row>
    <row r="242" spans="2:16" s="10" customFormat="1" ht="96.75" customHeight="1" x14ac:dyDescent="0.25">
      <c r="B242" s="70">
        <v>4206</v>
      </c>
      <c r="C242" s="72" t="s">
        <v>270</v>
      </c>
      <c r="D242" s="70" t="s">
        <v>40</v>
      </c>
      <c r="E242" s="70">
        <v>24</v>
      </c>
      <c r="F242" s="57"/>
      <c r="G242" s="61"/>
      <c r="H242" s="62"/>
      <c r="I242" s="63"/>
      <c r="J242" s="64"/>
      <c r="K242" s="65"/>
      <c r="L242" s="66">
        <f>tCotizacion[[#This Row],[Cant. Solicitada]]*tCotizacion[[#This Row],[Vr Unitario (antes de IVA)]]</f>
        <v>0</v>
      </c>
      <c r="M242" s="67">
        <f>+tCotizacion[[#This Row],[Valor total (antes de IVA)]]*tCotizacion[[#This Row],[% de IVA (si aplica)]]</f>
        <v>0</v>
      </c>
      <c r="N242" s="68">
        <f>+tCotizacion[[#This Row],[Valor total (antes de IVA)]]+tCotizacion[[#This Row],[Valor total IVA]]</f>
        <v>0</v>
      </c>
      <c r="O242" s="68">
        <f>+tCotizacion[[#This Row],[Valor Total Item]]/tCotizacion[[#This Row],[Cant. Solicitada]]</f>
        <v>0</v>
      </c>
      <c r="P242" s="69"/>
    </row>
    <row r="243" spans="2:16" s="10" customFormat="1" ht="96.75" customHeight="1" x14ac:dyDescent="0.25">
      <c r="B243" s="70">
        <v>4207</v>
      </c>
      <c r="C243" s="72" t="s">
        <v>271</v>
      </c>
      <c r="D243" s="70" t="s">
        <v>40</v>
      </c>
      <c r="E243" s="70">
        <v>24</v>
      </c>
      <c r="F243" s="57"/>
      <c r="G243" s="61"/>
      <c r="H243" s="62"/>
      <c r="I243" s="63"/>
      <c r="J243" s="64"/>
      <c r="K243" s="65"/>
      <c r="L243" s="66">
        <f>tCotizacion[[#This Row],[Cant. Solicitada]]*tCotizacion[[#This Row],[Vr Unitario (antes de IVA)]]</f>
        <v>0</v>
      </c>
      <c r="M243" s="67">
        <f>+tCotizacion[[#This Row],[Valor total (antes de IVA)]]*tCotizacion[[#This Row],[% de IVA (si aplica)]]</f>
        <v>0</v>
      </c>
      <c r="N243" s="68">
        <f>+tCotizacion[[#This Row],[Valor total (antes de IVA)]]+tCotizacion[[#This Row],[Valor total IVA]]</f>
        <v>0</v>
      </c>
      <c r="O243" s="68">
        <f>+tCotizacion[[#This Row],[Valor Total Item]]/tCotizacion[[#This Row],[Cant. Solicitada]]</f>
        <v>0</v>
      </c>
      <c r="P243" s="69"/>
    </row>
    <row r="244" spans="2:16" s="10" customFormat="1" ht="96.75" customHeight="1" x14ac:dyDescent="0.25">
      <c r="B244" s="70">
        <v>4208</v>
      </c>
      <c r="C244" s="72" t="s">
        <v>272</v>
      </c>
      <c r="D244" s="70" t="s">
        <v>40</v>
      </c>
      <c r="E244" s="70">
        <v>24</v>
      </c>
      <c r="F244" s="57"/>
      <c r="G244" s="61"/>
      <c r="H244" s="62"/>
      <c r="I244" s="63"/>
      <c r="J244" s="64"/>
      <c r="K244" s="65"/>
      <c r="L244" s="66">
        <f>tCotizacion[[#This Row],[Cant. Solicitada]]*tCotizacion[[#This Row],[Vr Unitario (antes de IVA)]]</f>
        <v>0</v>
      </c>
      <c r="M244" s="67">
        <f>+tCotizacion[[#This Row],[Valor total (antes de IVA)]]*tCotizacion[[#This Row],[% de IVA (si aplica)]]</f>
        <v>0</v>
      </c>
      <c r="N244" s="68">
        <f>+tCotizacion[[#This Row],[Valor total (antes de IVA)]]+tCotizacion[[#This Row],[Valor total IVA]]</f>
        <v>0</v>
      </c>
      <c r="O244" s="68">
        <f>+tCotizacion[[#This Row],[Valor Total Item]]/tCotizacion[[#This Row],[Cant. Solicitada]]</f>
        <v>0</v>
      </c>
      <c r="P244" s="69"/>
    </row>
    <row r="245" spans="2:16" s="10" customFormat="1" ht="96.75" customHeight="1" x14ac:dyDescent="0.25">
      <c r="B245" s="70">
        <v>4209</v>
      </c>
      <c r="C245" s="72" t="s">
        <v>273</v>
      </c>
      <c r="D245" s="70" t="s">
        <v>40</v>
      </c>
      <c r="E245" s="70">
        <v>24</v>
      </c>
      <c r="F245" s="57"/>
      <c r="G245" s="61"/>
      <c r="H245" s="62"/>
      <c r="I245" s="63"/>
      <c r="J245" s="64"/>
      <c r="K245" s="65"/>
      <c r="L245" s="66">
        <f>tCotizacion[[#This Row],[Cant. Solicitada]]*tCotizacion[[#This Row],[Vr Unitario (antes de IVA)]]</f>
        <v>0</v>
      </c>
      <c r="M245" s="67">
        <f>+tCotizacion[[#This Row],[Valor total (antes de IVA)]]*tCotizacion[[#This Row],[% de IVA (si aplica)]]</f>
        <v>0</v>
      </c>
      <c r="N245" s="68">
        <f>+tCotizacion[[#This Row],[Valor total (antes de IVA)]]+tCotizacion[[#This Row],[Valor total IVA]]</f>
        <v>0</v>
      </c>
      <c r="O245" s="68">
        <f>+tCotizacion[[#This Row],[Valor Total Item]]/tCotizacion[[#This Row],[Cant. Solicitada]]</f>
        <v>0</v>
      </c>
      <c r="P245" s="69"/>
    </row>
    <row r="246" spans="2:16" s="10" customFormat="1" ht="96.75" customHeight="1" x14ac:dyDescent="0.25">
      <c r="B246" s="70">
        <v>4210</v>
      </c>
      <c r="C246" s="72" t="s">
        <v>274</v>
      </c>
      <c r="D246" s="70" t="s">
        <v>40</v>
      </c>
      <c r="E246" s="70">
        <v>24</v>
      </c>
      <c r="F246" s="57"/>
      <c r="G246" s="61"/>
      <c r="H246" s="62"/>
      <c r="I246" s="63"/>
      <c r="J246" s="64"/>
      <c r="K246" s="65"/>
      <c r="L246" s="66">
        <f>tCotizacion[[#This Row],[Cant. Solicitada]]*tCotizacion[[#This Row],[Vr Unitario (antes de IVA)]]</f>
        <v>0</v>
      </c>
      <c r="M246" s="67">
        <f>+tCotizacion[[#This Row],[Valor total (antes de IVA)]]*tCotizacion[[#This Row],[% de IVA (si aplica)]]</f>
        <v>0</v>
      </c>
      <c r="N246" s="68">
        <f>+tCotizacion[[#This Row],[Valor total (antes de IVA)]]+tCotizacion[[#This Row],[Valor total IVA]]</f>
        <v>0</v>
      </c>
      <c r="O246" s="68">
        <f>+tCotizacion[[#This Row],[Valor Total Item]]/tCotizacion[[#This Row],[Cant. Solicitada]]</f>
        <v>0</v>
      </c>
      <c r="P246" s="69"/>
    </row>
    <row r="247" spans="2:16" s="10" customFormat="1" ht="96.75" customHeight="1" x14ac:dyDescent="0.25">
      <c r="B247" s="70">
        <v>4211</v>
      </c>
      <c r="C247" s="72" t="s">
        <v>275</v>
      </c>
      <c r="D247" s="70" t="s">
        <v>40</v>
      </c>
      <c r="E247" s="70">
        <v>15</v>
      </c>
      <c r="F247" s="57"/>
      <c r="G247" s="61"/>
      <c r="H247" s="62"/>
      <c r="I247" s="63"/>
      <c r="J247" s="64"/>
      <c r="K247" s="65"/>
      <c r="L247" s="66">
        <f>tCotizacion[[#This Row],[Cant. Solicitada]]*tCotizacion[[#This Row],[Vr Unitario (antes de IVA)]]</f>
        <v>0</v>
      </c>
      <c r="M247" s="67">
        <f>+tCotizacion[[#This Row],[Valor total (antes de IVA)]]*tCotizacion[[#This Row],[% de IVA (si aplica)]]</f>
        <v>0</v>
      </c>
      <c r="N247" s="68">
        <f>+tCotizacion[[#This Row],[Valor total (antes de IVA)]]+tCotizacion[[#This Row],[Valor total IVA]]</f>
        <v>0</v>
      </c>
      <c r="O247" s="68">
        <f>+tCotizacion[[#This Row],[Valor Total Item]]/tCotizacion[[#This Row],[Cant. Solicitada]]</f>
        <v>0</v>
      </c>
      <c r="P247" s="69"/>
    </row>
    <row r="248" spans="2:16" s="10" customFormat="1" ht="96.75" customHeight="1" x14ac:dyDescent="0.25">
      <c r="B248" s="70">
        <v>4212</v>
      </c>
      <c r="C248" s="72" t="s">
        <v>276</v>
      </c>
      <c r="D248" s="70" t="s">
        <v>40</v>
      </c>
      <c r="E248" s="70">
        <v>15</v>
      </c>
      <c r="F248" s="57"/>
      <c r="G248" s="61"/>
      <c r="H248" s="62"/>
      <c r="I248" s="63"/>
      <c r="J248" s="64"/>
      <c r="K248" s="65"/>
      <c r="L248" s="66">
        <f>tCotizacion[[#This Row],[Cant. Solicitada]]*tCotizacion[[#This Row],[Vr Unitario (antes de IVA)]]</f>
        <v>0</v>
      </c>
      <c r="M248" s="67">
        <f>+tCotizacion[[#This Row],[Valor total (antes de IVA)]]*tCotizacion[[#This Row],[% de IVA (si aplica)]]</f>
        <v>0</v>
      </c>
      <c r="N248" s="68">
        <f>+tCotizacion[[#This Row],[Valor total (antes de IVA)]]+tCotizacion[[#This Row],[Valor total IVA]]</f>
        <v>0</v>
      </c>
      <c r="O248" s="68">
        <f>+tCotizacion[[#This Row],[Valor Total Item]]/tCotizacion[[#This Row],[Cant. Solicitada]]</f>
        <v>0</v>
      </c>
      <c r="P248" s="69"/>
    </row>
    <row r="249" spans="2:16" s="10" customFormat="1" ht="96.75" customHeight="1" x14ac:dyDescent="0.25">
      <c r="B249" s="70">
        <v>4213</v>
      </c>
      <c r="C249" s="72" t="s">
        <v>277</v>
      </c>
      <c r="D249" s="70" t="s">
        <v>40</v>
      </c>
      <c r="E249" s="70">
        <v>15</v>
      </c>
      <c r="F249" s="57"/>
      <c r="G249" s="61"/>
      <c r="H249" s="62"/>
      <c r="I249" s="63"/>
      <c r="J249" s="64"/>
      <c r="K249" s="65"/>
      <c r="L249" s="66">
        <f>tCotizacion[[#This Row],[Cant. Solicitada]]*tCotizacion[[#This Row],[Vr Unitario (antes de IVA)]]</f>
        <v>0</v>
      </c>
      <c r="M249" s="67">
        <f>+tCotizacion[[#This Row],[Valor total (antes de IVA)]]*tCotizacion[[#This Row],[% de IVA (si aplica)]]</f>
        <v>0</v>
      </c>
      <c r="N249" s="68">
        <f>+tCotizacion[[#This Row],[Valor total (antes de IVA)]]+tCotizacion[[#This Row],[Valor total IVA]]</f>
        <v>0</v>
      </c>
      <c r="O249" s="68">
        <f>+tCotizacion[[#This Row],[Valor Total Item]]/tCotizacion[[#This Row],[Cant. Solicitada]]</f>
        <v>0</v>
      </c>
      <c r="P249" s="69"/>
    </row>
    <row r="250" spans="2:16" s="10" customFormat="1" ht="96.75" customHeight="1" x14ac:dyDescent="0.25">
      <c r="B250" s="70">
        <v>4214</v>
      </c>
      <c r="C250" s="72" t="s">
        <v>278</v>
      </c>
      <c r="D250" s="70" t="s">
        <v>40</v>
      </c>
      <c r="E250" s="70">
        <v>15</v>
      </c>
      <c r="F250" s="57"/>
      <c r="G250" s="61"/>
      <c r="H250" s="62"/>
      <c r="I250" s="63"/>
      <c r="J250" s="64"/>
      <c r="K250" s="65"/>
      <c r="L250" s="66">
        <f>tCotizacion[[#This Row],[Cant. Solicitada]]*tCotizacion[[#This Row],[Vr Unitario (antes de IVA)]]</f>
        <v>0</v>
      </c>
      <c r="M250" s="67">
        <f>+tCotizacion[[#This Row],[Valor total (antes de IVA)]]*tCotizacion[[#This Row],[% de IVA (si aplica)]]</f>
        <v>0</v>
      </c>
      <c r="N250" s="68">
        <f>+tCotizacion[[#This Row],[Valor total (antes de IVA)]]+tCotizacion[[#This Row],[Valor total IVA]]</f>
        <v>0</v>
      </c>
      <c r="O250" s="68">
        <f>+tCotizacion[[#This Row],[Valor Total Item]]/tCotizacion[[#This Row],[Cant. Solicitada]]</f>
        <v>0</v>
      </c>
      <c r="P250" s="69"/>
    </row>
    <row r="251" spans="2:16" s="10" customFormat="1" ht="96.75" customHeight="1" x14ac:dyDescent="0.25">
      <c r="B251" s="70">
        <v>4215</v>
      </c>
      <c r="C251" s="72" t="s">
        <v>279</v>
      </c>
      <c r="D251" s="70" t="s">
        <v>40</v>
      </c>
      <c r="E251" s="70">
        <v>24</v>
      </c>
      <c r="F251" s="57"/>
      <c r="G251" s="61"/>
      <c r="H251" s="62"/>
      <c r="I251" s="63"/>
      <c r="J251" s="64"/>
      <c r="K251" s="65"/>
      <c r="L251" s="66">
        <f>tCotizacion[[#This Row],[Cant. Solicitada]]*tCotizacion[[#This Row],[Vr Unitario (antes de IVA)]]</f>
        <v>0</v>
      </c>
      <c r="M251" s="67">
        <f>+tCotizacion[[#This Row],[Valor total (antes de IVA)]]*tCotizacion[[#This Row],[% de IVA (si aplica)]]</f>
        <v>0</v>
      </c>
      <c r="N251" s="68">
        <f>+tCotizacion[[#This Row],[Valor total (antes de IVA)]]+tCotizacion[[#This Row],[Valor total IVA]]</f>
        <v>0</v>
      </c>
      <c r="O251" s="68">
        <f>+tCotizacion[[#This Row],[Valor Total Item]]/tCotizacion[[#This Row],[Cant. Solicitada]]</f>
        <v>0</v>
      </c>
      <c r="P251" s="69"/>
    </row>
    <row r="252" spans="2:16" s="10" customFormat="1" ht="96.75" customHeight="1" x14ac:dyDescent="0.25">
      <c r="B252" s="70">
        <v>4765</v>
      </c>
      <c r="C252" s="72" t="s">
        <v>280</v>
      </c>
      <c r="D252" s="70" t="s">
        <v>40</v>
      </c>
      <c r="E252" s="70">
        <v>6</v>
      </c>
      <c r="F252" s="57"/>
      <c r="G252" s="61"/>
      <c r="H252" s="62"/>
      <c r="I252" s="63"/>
      <c r="J252" s="64"/>
      <c r="K252" s="65"/>
      <c r="L252" s="66">
        <f>tCotizacion[[#This Row],[Cant. Solicitada]]*tCotizacion[[#This Row],[Vr Unitario (antes de IVA)]]</f>
        <v>0</v>
      </c>
      <c r="M252" s="67">
        <f>+tCotizacion[[#This Row],[Valor total (antes de IVA)]]*tCotizacion[[#This Row],[% de IVA (si aplica)]]</f>
        <v>0</v>
      </c>
      <c r="N252" s="68">
        <f>+tCotizacion[[#This Row],[Valor total (antes de IVA)]]+tCotizacion[[#This Row],[Valor total IVA]]</f>
        <v>0</v>
      </c>
      <c r="O252" s="68">
        <f>+tCotizacion[[#This Row],[Valor Total Item]]/tCotizacion[[#This Row],[Cant. Solicitada]]</f>
        <v>0</v>
      </c>
      <c r="P252" s="69"/>
    </row>
    <row r="253" spans="2:16" s="10" customFormat="1" ht="96.75" customHeight="1" x14ac:dyDescent="0.25">
      <c r="B253" s="70">
        <v>4766</v>
      </c>
      <c r="C253" s="72" t="s">
        <v>281</v>
      </c>
      <c r="D253" s="70" t="s">
        <v>40</v>
      </c>
      <c r="E253" s="70">
        <v>6</v>
      </c>
      <c r="F253" s="57"/>
      <c r="G253" s="61"/>
      <c r="H253" s="62"/>
      <c r="I253" s="63"/>
      <c r="J253" s="64"/>
      <c r="K253" s="65"/>
      <c r="L253" s="66">
        <f>tCotizacion[[#This Row],[Cant. Solicitada]]*tCotizacion[[#This Row],[Vr Unitario (antes de IVA)]]</f>
        <v>0</v>
      </c>
      <c r="M253" s="67">
        <f>+tCotizacion[[#This Row],[Valor total (antes de IVA)]]*tCotizacion[[#This Row],[% de IVA (si aplica)]]</f>
        <v>0</v>
      </c>
      <c r="N253" s="68">
        <f>+tCotizacion[[#This Row],[Valor total (antes de IVA)]]+tCotizacion[[#This Row],[Valor total IVA]]</f>
        <v>0</v>
      </c>
      <c r="O253" s="68">
        <f>+tCotizacion[[#This Row],[Valor Total Item]]/tCotizacion[[#This Row],[Cant. Solicitada]]</f>
        <v>0</v>
      </c>
      <c r="P253" s="69"/>
    </row>
    <row r="254" spans="2:16" s="10" customFormat="1" ht="96.75" customHeight="1" x14ac:dyDescent="0.25">
      <c r="B254" s="70">
        <v>4768</v>
      </c>
      <c r="C254" s="72" t="s">
        <v>282</v>
      </c>
      <c r="D254" s="70" t="s">
        <v>40</v>
      </c>
      <c r="E254" s="70">
        <v>12</v>
      </c>
      <c r="F254" s="57"/>
      <c r="G254" s="61"/>
      <c r="H254" s="62"/>
      <c r="I254" s="63"/>
      <c r="J254" s="64"/>
      <c r="K254" s="65"/>
      <c r="L254" s="66">
        <f>tCotizacion[[#This Row],[Cant. Solicitada]]*tCotizacion[[#This Row],[Vr Unitario (antes de IVA)]]</f>
        <v>0</v>
      </c>
      <c r="M254" s="67">
        <f>+tCotizacion[[#This Row],[Valor total (antes de IVA)]]*tCotizacion[[#This Row],[% de IVA (si aplica)]]</f>
        <v>0</v>
      </c>
      <c r="N254" s="68">
        <f>+tCotizacion[[#This Row],[Valor total (antes de IVA)]]+tCotizacion[[#This Row],[Valor total IVA]]</f>
        <v>0</v>
      </c>
      <c r="O254" s="68">
        <f>+tCotizacion[[#This Row],[Valor Total Item]]/tCotizacion[[#This Row],[Cant. Solicitada]]</f>
        <v>0</v>
      </c>
      <c r="P254" s="69"/>
    </row>
    <row r="255" spans="2:16" s="10" customFormat="1" ht="96.75" customHeight="1" x14ac:dyDescent="0.25">
      <c r="B255" s="70">
        <v>4778</v>
      </c>
      <c r="C255" s="72" t="s">
        <v>283</v>
      </c>
      <c r="D255" s="70" t="s">
        <v>40</v>
      </c>
      <c r="E255" s="70">
        <v>12</v>
      </c>
      <c r="F255" s="57"/>
      <c r="G255" s="61"/>
      <c r="H255" s="62"/>
      <c r="I255" s="63"/>
      <c r="J255" s="64"/>
      <c r="K255" s="65"/>
      <c r="L255" s="66">
        <f>tCotizacion[[#This Row],[Cant. Solicitada]]*tCotizacion[[#This Row],[Vr Unitario (antes de IVA)]]</f>
        <v>0</v>
      </c>
      <c r="M255" s="67">
        <f>+tCotizacion[[#This Row],[Valor total (antes de IVA)]]*tCotizacion[[#This Row],[% de IVA (si aplica)]]</f>
        <v>0</v>
      </c>
      <c r="N255" s="68">
        <f>+tCotizacion[[#This Row],[Valor total (antes de IVA)]]+tCotizacion[[#This Row],[Valor total IVA]]</f>
        <v>0</v>
      </c>
      <c r="O255" s="68">
        <f>+tCotizacion[[#This Row],[Valor Total Item]]/tCotizacion[[#This Row],[Cant. Solicitada]]</f>
        <v>0</v>
      </c>
      <c r="P255" s="69"/>
    </row>
    <row r="256" spans="2:16" s="10" customFormat="1" ht="96.75" customHeight="1" x14ac:dyDescent="0.25">
      <c r="B256" s="70">
        <v>6325</v>
      </c>
      <c r="C256" s="72" t="s">
        <v>284</v>
      </c>
      <c r="D256" s="70" t="s">
        <v>40</v>
      </c>
      <c r="E256" s="70">
        <v>1</v>
      </c>
      <c r="F256" s="57"/>
      <c r="G256" s="61"/>
      <c r="H256" s="62"/>
      <c r="I256" s="63"/>
      <c r="J256" s="64"/>
      <c r="K256" s="65"/>
      <c r="L256" s="66">
        <f>tCotizacion[[#This Row],[Cant. Solicitada]]*tCotizacion[[#This Row],[Vr Unitario (antes de IVA)]]</f>
        <v>0</v>
      </c>
      <c r="M256" s="67">
        <f>+tCotizacion[[#This Row],[Valor total (antes de IVA)]]*tCotizacion[[#This Row],[% de IVA (si aplica)]]</f>
        <v>0</v>
      </c>
      <c r="N256" s="68">
        <f>+tCotizacion[[#This Row],[Valor total (antes de IVA)]]+tCotizacion[[#This Row],[Valor total IVA]]</f>
        <v>0</v>
      </c>
      <c r="O256" s="68">
        <f>+tCotizacion[[#This Row],[Valor Total Item]]/tCotizacion[[#This Row],[Cant. Solicitada]]</f>
        <v>0</v>
      </c>
      <c r="P256" s="69"/>
    </row>
    <row r="257" spans="2:16" s="10" customFormat="1" ht="96.75" customHeight="1" x14ac:dyDescent="0.25">
      <c r="B257" s="70">
        <v>6326</v>
      </c>
      <c r="C257" s="72" t="s">
        <v>285</v>
      </c>
      <c r="D257" s="70" t="s">
        <v>40</v>
      </c>
      <c r="E257" s="70">
        <v>1</v>
      </c>
      <c r="F257" s="57"/>
      <c r="G257" s="61"/>
      <c r="H257" s="62"/>
      <c r="I257" s="63"/>
      <c r="J257" s="64"/>
      <c r="K257" s="65"/>
      <c r="L257" s="66">
        <f>tCotizacion[[#This Row],[Cant. Solicitada]]*tCotizacion[[#This Row],[Vr Unitario (antes de IVA)]]</f>
        <v>0</v>
      </c>
      <c r="M257" s="67">
        <f>+tCotizacion[[#This Row],[Valor total (antes de IVA)]]*tCotizacion[[#This Row],[% de IVA (si aplica)]]</f>
        <v>0</v>
      </c>
      <c r="N257" s="68">
        <f>+tCotizacion[[#This Row],[Valor total (antes de IVA)]]+tCotizacion[[#This Row],[Valor total IVA]]</f>
        <v>0</v>
      </c>
      <c r="O257" s="68">
        <f>+tCotizacion[[#This Row],[Valor Total Item]]/tCotizacion[[#This Row],[Cant. Solicitada]]</f>
        <v>0</v>
      </c>
      <c r="P257" s="69"/>
    </row>
    <row r="258" spans="2:16" s="10" customFormat="1" ht="96.75" customHeight="1" x14ac:dyDescent="0.25">
      <c r="B258" s="70">
        <v>6327</v>
      </c>
      <c r="C258" s="72" t="s">
        <v>286</v>
      </c>
      <c r="D258" s="70" t="s">
        <v>40</v>
      </c>
      <c r="E258" s="70">
        <v>1</v>
      </c>
      <c r="F258" s="57"/>
      <c r="G258" s="61"/>
      <c r="H258" s="62"/>
      <c r="I258" s="63"/>
      <c r="J258" s="64"/>
      <c r="K258" s="65"/>
      <c r="L258" s="66">
        <f>tCotizacion[[#This Row],[Cant. Solicitada]]*tCotizacion[[#This Row],[Vr Unitario (antes de IVA)]]</f>
        <v>0</v>
      </c>
      <c r="M258" s="67">
        <f>+tCotizacion[[#This Row],[Valor total (antes de IVA)]]*tCotizacion[[#This Row],[% de IVA (si aplica)]]</f>
        <v>0</v>
      </c>
      <c r="N258" s="68">
        <f>+tCotizacion[[#This Row],[Valor total (antes de IVA)]]+tCotizacion[[#This Row],[Valor total IVA]]</f>
        <v>0</v>
      </c>
      <c r="O258" s="68">
        <f>+tCotizacion[[#This Row],[Valor Total Item]]/tCotizacion[[#This Row],[Cant. Solicitada]]</f>
        <v>0</v>
      </c>
      <c r="P258" s="69"/>
    </row>
    <row r="259" spans="2:16" s="10" customFormat="1" ht="96.75" customHeight="1" x14ac:dyDescent="0.25">
      <c r="B259" s="70">
        <v>6328</v>
      </c>
      <c r="C259" s="72" t="s">
        <v>287</v>
      </c>
      <c r="D259" s="70" t="s">
        <v>40</v>
      </c>
      <c r="E259" s="70">
        <v>1</v>
      </c>
      <c r="F259" s="57"/>
      <c r="G259" s="61"/>
      <c r="H259" s="62"/>
      <c r="I259" s="63"/>
      <c r="J259" s="64"/>
      <c r="K259" s="65"/>
      <c r="L259" s="66">
        <f>tCotizacion[[#This Row],[Cant. Solicitada]]*tCotizacion[[#This Row],[Vr Unitario (antes de IVA)]]</f>
        <v>0</v>
      </c>
      <c r="M259" s="67">
        <f>+tCotizacion[[#This Row],[Valor total (antes de IVA)]]*tCotizacion[[#This Row],[% de IVA (si aplica)]]</f>
        <v>0</v>
      </c>
      <c r="N259" s="68">
        <f>+tCotizacion[[#This Row],[Valor total (antes de IVA)]]+tCotizacion[[#This Row],[Valor total IVA]]</f>
        <v>0</v>
      </c>
      <c r="O259" s="68">
        <f>+tCotizacion[[#This Row],[Valor Total Item]]/tCotizacion[[#This Row],[Cant. Solicitada]]</f>
        <v>0</v>
      </c>
      <c r="P259" s="69"/>
    </row>
    <row r="260" spans="2:16" s="10" customFormat="1" ht="96.75" customHeight="1" x14ac:dyDescent="0.25">
      <c r="B260" s="70">
        <v>6329</v>
      </c>
      <c r="C260" s="72" t="s">
        <v>288</v>
      </c>
      <c r="D260" s="70" t="s">
        <v>40</v>
      </c>
      <c r="E260" s="70">
        <v>30</v>
      </c>
      <c r="F260" s="57"/>
      <c r="G260" s="61"/>
      <c r="H260" s="62"/>
      <c r="I260" s="63"/>
      <c r="J260" s="64"/>
      <c r="K260" s="65"/>
      <c r="L260" s="66">
        <f>tCotizacion[[#This Row],[Cant. Solicitada]]*tCotizacion[[#This Row],[Vr Unitario (antes de IVA)]]</f>
        <v>0</v>
      </c>
      <c r="M260" s="67">
        <f>+tCotizacion[[#This Row],[Valor total (antes de IVA)]]*tCotizacion[[#This Row],[% de IVA (si aplica)]]</f>
        <v>0</v>
      </c>
      <c r="N260" s="68">
        <f>+tCotizacion[[#This Row],[Valor total (antes de IVA)]]+tCotizacion[[#This Row],[Valor total IVA]]</f>
        <v>0</v>
      </c>
      <c r="O260" s="68">
        <f>+tCotizacion[[#This Row],[Valor Total Item]]/tCotizacion[[#This Row],[Cant. Solicitada]]</f>
        <v>0</v>
      </c>
      <c r="P260" s="69"/>
    </row>
    <row r="261" spans="2:16" s="10" customFormat="1" ht="96.75" customHeight="1" x14ac:dyDescent="0.25">
      <c r="B261" s="70">
        <v>6330</v>
      </c>
      <c r="C261" s="72" t="s">
        <v>289</v>
      </c>
      <c r="D261" s="70" t="s">
        <v>40</v>
      </c>
      <c r="E261" s="70">
        <v>30</v>
      </c>
      <c r="F261" s="57"/>
      <c r="G261" s="61"/>
      <c r="H261" s="62"/>
      <c r="I261" s="63"/>
      <c r="J261" s="64"/>
      <c r="K261" s="65"/>
      <c r="L261" s="66">
        <f>tCotizacion[[#This Row],[Cant. Solicitada]]*tCotizacion[[#This Row],[Vr Unitario (antes de IVA)]]</f>
        <v>0</v>
      </c>
      <c r="M261" s="67">
        <f>+tCotizacion[[#This Row],[Valor total (antes de IVA)]]*tCotizacion[[#This Row],[% de IVA (si aplica)]]</f>
        <v>0</v>
      </c>
      <c r="N261" s="68">
        <f>+tCotizacion[[#This Row],[Valor total (antes de IVA)]]+tCotizacion[[#This Row],[Valor total IVA]]</f>
        <v>0</v>
      </c>
      <c r="O261" s="68">
        <f>+tCotizacion[[#This Row],[Valor Total Item]]/tCotizacion[[#This Row],[Cant. Solicitada]]</f>
        <v>0</v>
      </c>
      <c r="P261" s="69"/>
    </row>
    <row r="262" spans="2:16" s="10" customFormat="1" ht="96.75" customHeight="1" x14ac:dyDescent="0.25">
      <c r="B262" s="70">
        <v>6409</v>
      </c>
      <c r="C262" s="72" t="s">
        <v>290</v>
      </c>
      <c r="D262" s="70" t="s">
        <v>40</v>
      </c>
      <c r="E262" s="70">
        <v>1</v>
      </c>
      <c r="F262" s="57"/>
      <c r="G262" s="61"/>
      <c r="H262" s="62"/>
      <c r="I262" s="63"/>
      <c r="J262" s="64"/>
      <c r="K262" s="65"/>
      <c r="L262" s="66">
        <f>tCotizacion[[#This Row],[Cant. Solicitada]]*tCotizacion[[#This Row],[Vr Unitario (antes de IVA)]]</f>
        <v>0</v>
      </c>
      <c r="M262" s="67">
        <f>+tCotizacion[[#This Row],[Valor total (antes de IVA)]]*tCotizacion[[#This Row],[% de IVA (si aplica)]]</f>
        <v>0</v>
      </c>
      <c r="N262" s="68">
        <f>+tCotizacion[[#This Row],[Valor total (antes de IVA)]]+tCotizacion[[#This Row],[Valor total IVA]]</f>
        <v>0</v>
      </c>
      <c r="O262" s="68">
        <f>+tCotizacion[[#This Row],[Valor Total Item]]/tCotizacion[[#This Row],[Cant. Solicitada]]</f>
        <v>0</v>
      </c>
      <c r="P262" s="69"/>
    </row>
    <row r="263" spans="2:16" s="10" customFormat="1" ht="96.75" customHeight="1" x14ac:dyDescent="0.25">
      <c r="B263" s="70">
        <v>6477</v>
      </c>
      <c r="C263" s="72" t="s">
        <v>291</v>
      </c>
      <c r="D263" s="70" t="s">
        <v>40</v>
      </c>
      <c r="E263" s="70">
        <v>10</v>
      </c>
      <c r="F263" s="57"/>
      <c r="G263" s="61"/>
      <c r="H263" s="62"/>
      <c r="I263" s="63"/>
      <c r="J263" s="64"/>
      <c r="K263" s="65"/>
      <c r="L263" s="66">
        <f>tCotizacion[[#This Row],[Cant. Solicitada]]*tCotizacion[[#This Row],[Vr Unitario (antes de IVA)]]</f>
        <v>0</v>
      </c>
      <c r="M263" s="67">
        <f>+tCotizacion[[#This Row],[Valor total (antes de IVA)]]*tCotizacion[[#This Row],[% de IVA (si aplica)]]</f>
        <v>0</v>
      </c>
      <c r="N263" s="68">
        <f>+tCotizacion[[#This Row],[Valor total (antes de IVA)]]+tCotizacion[[#This Row],[Valor total IVA]]</f>
        <v>0</v>
      </c>
      <c r="O263" s="68">
        <f>+tCotizacion[[#This Row],[Valor Total Item]]/tCotizacion[[#This Row],[Cant. Solicitada]]</f>
        <v>0</v>
      </c>
      <c r="P263" s="69"/>
    </row>
    <row r="264" spans="2:16" s="10" customFormat="1" ht="96.75" customHeight="1" x14ac:dyDescent="0.25">
      <c r="B264" s="70">
        <v>6478</v>
      </c>
      <c r="C264" s="72" t="s">
        <v>292</v>
      </c>
      <c r="D264" s="70" t="s">
        <v>40</v>
      </c>
      <c r="E264" s="70">
        <v>7</v>
      </c>
      <c r="F264" s="57"/>
      <c r="G264" s="61"/>
      <c r="H264" s="62"/>
      <c r="I264" s="63"/>
      <c r="J264" s="64"/>
      <c r="K264" s="65"/>
      <c r="L264" s="66">
        <f>tCotizacion[[#This Row],[Cant. Solicitada]]*tCotizacion[[#This Row],[Vr Unitario (antes de IVA)]]</f>
        <v>0</v>
      </c>
      <c r="M264" s="67">
        <f>+tCotizacion[[#This Row],[Valor total (antes de IVA)]]*tCotizacion[[#This Row],[% de IVA (si aplica)]]</f>
        <v>0</v>
      </c>
      <c r="N264" s="68">
        <f>+tCotizacion[[#This Row],[Valor total (antes de IVA)]]+tCotizacion[[#This Row],[Valor total IVA]]</f>
        <v>0</v>
      </c>
      <c r="O264" s="68">
        <f>+tCotizacion[[#This Row],[Valor Total Item]]/tCotizacion[[#This Row],[Cant. Solicitada]]</f>
        <v>0</v>
      </c>
      <c r="P264" s="69"/>
    </row>
    <row r="265" spans="2:16" s="10" customFormat="1" ht="96.75" customHeight="1" x14ac:dyDescent="0.25">
      <c r="B265" s="70">
        <v>6482</v>
      </c>
      <c r="C265" s="72" t="s">
        <v>293</v>
      </c>
      <c r="D265" s="70" t="s">
        <v>40</v>
      </c>
      <c r="E265" s="70">
        <v>5</v>
      </c>
      <c r="F265" s="57"/>
      <c r="G265" s="61"/>
      <c r="H265" s="62"/>
      <c r="I265" s="63"/>
      <c r="J265" s="64"/>
      <c r="K265" s="65"/>
      <c r="L265" s="66">
        <f>tCotizacion[[#This Row],[Cant. Solicitada]]*tCotizacion[[#This Row],[Vr Unitario (antes de IVA)]]</f>
        <v>0</v>
      </c>
      <c r="M265" s="67">
        <f>+tCotizacion[[#This Row],[Valor total (antes de IVA)]]*tCotizacion[[#This Row],[% de IVA (si aplica)]]</f>
        <v>0</v>
      </c>
      <c r="N265" s="68">
        <f>+tCotizacion[[#This Row],[Valor total (antes de IVA)]]+tCotizacion[[#This Row],[Valor total IVA]]</f>
        <v>0</v>
      </c>
      <c r="O265" s="68">
        <f>+tCotizacion[[#This Row],[Valor Total Item]]/tCotizacion[[#This Row],[Cant. Solicitada]]</f>
        <v>0</v>
      </c>
      <c r="P265" s="69"/>
    </row>
    <row r="266" spans="2:16" s="10" customFormat="1" ht="96.75" customHeight="1" x14ac:dyDescent="0.25">
      <c r="B266" s="70">
        <v>6483</v>
      </c>
      <c r="C266" s="72" t="s">
        <v>294</v>
      </c>
      <c r="D266" s="70" t="s">
        <v>40</v>
      </c>
      <c r="E266" s="70">
        <v>3</v>
      </c>
      <c r="F266" s="57"/>
      <c r="G266" s="61"/>
      <c r="H266" s="62"/>
      <c r="I266" s="63"/>
      <c r="J266" s="64"/>
      <c r="K266" s="65"/>
      <c r="L266" s="66">
        <f>tCotizacion[[#This Row],[Cant. Solicitada]]*tCotizacion[[#This Row],[Vr Unitario (antes de IVA)]]</f>
        <v>0</v>
      </c>
      <c r="M266" s="67">
        <f>+tCotizacion[[#This Row],[Valor total (antes de IVA)]]*tCotizacion[[#This Row],[% de IVA (si aplica)]]</f>
        <v>0</v>
      </c>
      <c r="N266" s="68">
        <f>+tCotizacion[[#This Row],[Valor total (antes de IVA)]]+tCotizacion[[#This Row],[Valor total IVA]]</f>
        <v>0</v>
      </c>
      <c r="O266" s="68">
        <f>+tCotizacion[[#This Row],[Valor Total Item]]/tCotizacion[[#This Row],[Cant. Solicitada]]</f>
        <v>0</v>
      </c>
      <c r="P266" s="69"/>
    </row>
    <row r="267" spans="2:16" s="10" customFormat="1" ht="96.75" customHeight="1" x14ac:dyDescent="0.25">
      <c r="B267" s="70">
        <v>6484</v>
      </c>
      <c r="C267" s="72" t="s">
        <v>295</v>
      </c>
      <c r="D267" s="70" t="s">
        <v>40</v>
      </c>
      <c r="E267" s="70">
        <v>4</v>
      </c>
      <c r="F267" s="57"/>
      <c r="G267" s="61"/>
      <c r="H267" s="62"/>
      <c r="I267" s="63"/>
      <c r="J267" s="64"/>
      <c r="K267" s="65"/>
      <c r="L267" s="66">
        <f>tCotizacion[[#This Row],[Cant. Solicitada]]*tCotizacion[[#This Row],[Vr Unitario (antes de IVA)]]</f>
        <v>0</v>
      </c>
      <c r="M267" s="67">
        <f>+tCotizacion[[#This Row],[Valor total (antes de IVA)]]*tCotizacion[[#This Row],[% de IVA (si aplica)]]</f>
        <v>0</v>
      </c>
      <c r="N267" s="68">
        <f>+tCotizacion[[#This Row],[Valor total (antes de IVA)]]+tCotizacion[[#This Row],[Valor total IVA]]</f>
        <v>0</v>
      </c>
      <c r="O267" s="68">
        <f>+tCotizacion[[#This Row],[Valor Total Item]]/tCotizacion[[#This Row],[Cant. Solicitada]]</f>
        <v>0</v>
      </c>
      <c r="P267" s="69"/>
    </row>
    <row r="268" spans="2:16" s="10" customFormat="1" ht="96.75" customHeight="1" x14ac:dyDescent="0.25">
      <c r="B268" s="70">
        <v>6485</v>
      </c>
      <c r="C268" s="72" t="s">
        <v>296</v>
      </c>
      <c r="D268" s="70" t="s">
        <v>40</v>
      </c>
      <c r="E268" s="70">
        <v>4</v>
      </c>
      <c r="F268" s="57"/>
      <c r="G268" s="61"/>
      <c r="H268" s="62"/>
      <c r="I268" s="63"/>
      <c r="J268" s="64"/>
      <c r="K268" s="65"/>
      <c r="L268" s="66">
        <f>tCotizacion[[#This Row],[Cant. Solicitada]]*tCotizacion[[#This Row],[Vr Unitario (antes de IVA)]]</f>
        <v>0</v>
      </c>
      <c r="M268" s="67">
        <f>+tCotizacion[[#This Row],[Valor total (antes de IVA)]]*tCotizacion[[#This Row],[% de IVA (si aplica)]]</f>
        <v>0</v>
      </c>
      <c r="N268" s="68">
        <f>+tCotizacion[[#This Row],[Valor total (antes de IVA)]]+tCotizacion[[#This Row],[Valor total IVA]]</f>
        <v>0</v>
      </c>
      <c r="O268" s="68">
        <f>+tCotizacion[[#This Row],[Valor Total Item]]/tCotizacion[[#This Row],[Cant. Solicitada]]</f>
        <v>0</v>
      </c>
      <c r="P268" s="69"/>
    </row>
    <row r="269" spans="2:16" s="10" customFormat="1" ht="96.75" customHeight="1" x14ac:dyDescent="0.25">
      <c r="B269" s="70">
        <v>6487</v>
      </c>
      <c r="C269" s="72" t="s">
        <v>297</v>
      </c>
      <c r="D269" s="70" t="s">
        <v>40</v>
      </c>
      <c r="E269" s="70">
        <v>4</v>
      </c>
      <c r="F269" s="57"/>
      <c r="G269" s="61"/>
      <c r="H269" s="62"/>
      <c r="I269" s="63"/>
      <c r="J269" s="64"/>
      <c r="K269" s="65"/>
      <c r="L269" s="66">
        <f>tCotizacion[[#This Row],[Cant. Solicitada]]*tCotizacion[[#This Row],[Vr Unitario (antes de IVA)]]</f>
        <v>0</v>
      </c>
      <c r="M269" s="67">
        <f>+tCotizacion[[#This Row],[Valor total (antes de IVA)]]*tCotizacion[[#This Row],[% de IVA (si aplica)]]</f>
        <v>0</v>
      </c>
      <c r="N269" s="68">
        <f>+tCotizacion[[#This Row],[Valor total (antes de IVA)]]+tCotizacion[[#This Row],[Valor total IVA]]</f>
        <v>0</v>
      </c>
      <c r="O269" s="68">
        <f>+tCotizacion[[#This Row],[Valor Total Item]]/tCotizacion[[#This Row],[Cant. Solicitada]]</f>
        <v>0</v>
      </c>
      <c r="P269" s="69"/>
    </row>
    <row r="270" spans="2:16" s="10" customFormat="1" ht="96.75" customHeight="1" x14ac:dyDescent="0.25">
      <c r="B270" s="70">
        <v>6490</v>
      </c>
      <c r="C270" s="72" t="s">
        <v>298</v>
      </c>
      <c r="D270" s="70" t="s">
        <v>40</v>
      </c>
      <c r="E270" s="70">
        <v>5</v>
      </c>
      <c r="F270" s="57"/>
      <c r="G270" s="61"/>
      <c r="H270" s="62"/>
      <c r="I270" s="63"/>
      <c r="J270" s="64"/>
      <c r="K270" s="65"/>
      <c r="L270" s="66">
        <f>tCotizacion[[#This Row],[Cant. Solicitada]]*tCotizacion[[#This Row],[Vr Unitario (antes de IVA)]]</f>
        <v>0</v>
      </c>
      <c r="M270" s="67">
        <f>+tCotizacion[[#This Row],[Valor total (antes de IVA)]]*tCotizacion[[#This Row],[% de IVA (si aplica)]]</f>
        <v>0</v>
      </c>
      <c r="N270" s="68">
        <f>+tCotizacion[[#This Row],[Valor total (antes de IVA)]]+tCotizacion[[#This Row],[Valor total IVA]]</f>
        <v>0</v>
      </c>
      <c r="O270" s="68">
        <f>+tCotizacion[[#This Row],[Valor Total Item]]/tCotizacion[[#This Row],[Cant. Solicitada]]</f>
        <v>0</v>
      </c>
      <c r="P270" s="69"/>
    </row>
    <row r="271" spans="2:16" s="10" customFormat="1" ht="96.75" customHeight="1" x14ac:dyDescent="0.25">
      <c r="B271" s="70">
        <v>6493</v>
      </c>
      <c r="C271" s="72" t="s">
        <v>299</v>
      </c>
      <c r="D271" s="70" t="s">
        <v>40</v>
      </c>
      <c r="E271" s="70">
        <v>12</v>
      </c>
      <c r="F271" s="57"/>
      <c r="G271" s="61"/>
      <c r="H271" s="62"/>
      <c r="I271" s="63"/>
      <c r="J271" s="64"/>
      <c r="K271" s="65"/>
      <c r="L271" s="66">
        <f>tCotizacion[[#This Row],[Cant. Solicitada]]*tCotizacion[[#This Row],[Vr Unitario (antes de IVA)]]</f>
        <v>0</v>
      </c>
      <c r="M271" s="67">
        <f>+tCotizacion[[#This Row],[Valor total (antes de IVA)]]*tCotizacion[[#This Row],[% de IVA (si aplica)]]</f>
        <v>0</v>
      </c>
      <c r="N271" s="68">
        <f>+tCotizacion[[#This Row],[Valor total (antes de IVA)]]+tCotizacion[[#This Row],[Valor total IVA]]</f>
        <v>0</v>
      </c>
      <c r="O271" s="68">
        <f>+tCotizacion[[#This Row],[Valor Total Item]]/tCotizacion[[#This Row],[Cant. Solicitada]]</f>
        <v>0</v>
      </c>
      <c r="P271" s="69"/>
    </row>
    <row r="272" spans="2:16" s="10" customFormat="1" ht="96.75" customHeight="1" x14ac:dyDescent="0.25">
      <c r="B272" s="70">
        <v>6494</v>
      </c>
      <c r="C272" s="72" t="s">
        <v>300</v>
      </c>
      <c r="D272" s="70" t="s">
        <v>40</v>
      </c>
      <c r="E272" s="70">
        <v>10</v>
      </c>
      <c r="F272" s="57"/>
      <c r="G272" s="61"/>
      <c r="H272" s="62"/>
      <c r="I272" s="63"/>
      <c r="J272" s="64"/>
      <c r="K272" s="65"/>
      <c r="L272" s="66">
        <f>tCotizacion[[#This Row],[Cant. Solicitada]]*tCotizacion[[#This Row],[Vr Unitario (antes de IVA)]]</f>
        <v>0</v>
      </c>
      <c r="M272" s="67">
        <f>+tCotizacion[[#This Row],[Valor total (antes de IVA)]]*tCotizacion[[#This Row],[% de IVA (si aplica)]]</f>
        <v>0</v>
      </c>
      <c r="N272" s="68">
        <f>+tCotizacion[[#This Row],[Valor total (antes de IVA)]]+tCotizacion[[#This Row],[Valor total IVA]]</f>
        <v>0</v>
      </c>
      <c r="O272" s="68">
        <f>+tCotizacion[[#This Row],[Valor Total Item]]/tCotizacion[[#This Row],[Cant. Solicitada]]</f>
        <v>0</v>
      </c>
      <c r="P272" s="69"/>
    </row>
    <row r="273" spans="2:16" s="10" customFormat="1" ht="96.75" customHeight="1" x14ac:dyDescent="0.25">
      <c r="B273" s="70">
        <v>6495</v>
      </c>
      <c r="C273" s="72" t="s">
        <v>301</v>
      </c>
      <c r="D273" s="70" t="s">
        <v>40</v>
      </c>
      <c r="E273" s="70">
        <v>10</v>
      </c>
      <c r="F273" s="57"/>
      <c r="G273" s="61"/>
      <c r="H273" s="62"/>
      <c r="I273" s="63"/>
      <c r="J273" s="64"/>
      <c r="K273" s="65"/>
      <c r="L273" s="66">
        <f>tCotizacion[[#This Row],[Cant. Solicitada]]*tCotizacion[[#This Row],[Vr Unitario (antes de IVA)]]</f>
        <v>0</v>
      </c>
      <c r="M273" s="67">
        <f>+tCotizacion[[#This Row],[Valor total (antes de IVA)]]*tCotizacion[[#This Row],[% de IVA (si aplica)]]</f>
        <v>0</v>
      </c>
      <c r="N273" s="68">
        <f>+tCotizacion[[#This Row],[Valor total (antes de IVA)]]+tCotizacion[[#This Row],[Valor total IVA]]</f>
        <v>0</v>
      </c>
      <c r="O273" s="68">
        <f>+tCotizacion[[#This Row],[Valor Total Item]]/tCotizacion[[#This Row],[Cant. Solicitada]]</f>
        <v>0</v>
      </c>
      <c r="P273" s="69"/>
    </row>
    <row r="274" spans="2:16" s="10" customFormat="1" ht="96.75" customHeight="1" x14ac:dyDescent="0.25">
      <c r="B274" s="70">
        <v>6496</v>
      </c>
      <c r="C274" s="72" t="s">
        <v>302</v>
      </c>
      <c r="D274" s="70" t="s">
        <v>40</v>
      </c>
      <c r="E274" s="70">
        <v>10</v>
      </c>
      <c r="F274" s="57"/>
      <c r="G274" s="61"/>
      <c r="H274" s="62"/>
      <c r="I274" s="63"/>
      <c r="J274" s="64"/>
      <c r="K274" s="65"/>
      <c r="L274" s="66">
        <f>tCotizacion[[#This Row],[Cant. Solicitada]]*tCotizacion[[#This Row],[Vr Unitario (antes de IVA)]]</f>
        <v>0</v>
      </c>
      <c r="M274" s="67">
        <f>+tCotizacion[[#This Row],[Valor total (antes de IVA)]]*tCotizacion[[#This Row],[% de IVA (si aplica)]]</f>
        <v>0</v>
      </c>
      <c r="N274" s="68">
        <f>+tCotizacion[[#This Row],[Valor total (antes de IVA)]]+tCotizacion[[#This Row],[Valor total IVA]]</f>
        <v>0</v>
      </c>
      <c r="O274" s="68">
        <f>+tCotizacion[[#This Row],[Valor Total Item]]/tCotizacion[[#This Row],[Cant. Solicitada]]</f>
        <v>0</v>
      </c>
      <c r="P274" s="69"/>
    </row>
    <row r="275" spans="2:16" s="10" customFormat="1" ht="96.75" customHeight="1" x14ac:dyDescent="0.25">
      <c r="B275" s="70">
        <v>6498</v>
      </c>
      <c r="C275" s="72" t="s">
        <v>303</v>
      </c>
      <c r="D275" s="70" t="s">
        <v>40</v>
      </c>
      <c r="E275" s="70">
        <v>10</v>
      </c>
      <c r="F275" s="57"/>
      <c r="G275" s="61"/>
      <c r="H275" s="62"/>
      <c r="I275" s="63"/>
      <c r="J275" s="64"/>
      <c r="K275" s="65"/>
      <c r="L275" s="66">
        <f>tCotizacion[[#This Row],[Cant. Solicitada]]*tCotizacion[[#This Row],[Vr Unitario (antes de IVA)]]</f>
        <v>0</v>
      </c>
      <c r="M275" s="67">
        <f>+tCotizacion[[#This Row],[Valor total (antes de IVA)]]*tCotizacion[[#This Row],[% de IVA (si aplica)]]</f>
        <v>0</v>
      </c>
      <c r="N275" s="68">
        <f>+tCotizacion[[#This Row],[Valor total (antes de IVA)]]+tCotizacion[[#This Row],[Valor total IVA]]</f>
        <v>0</v>
      </c>
      <c r="O275" s="68">
        <f>+tCotizacion[[#This Row],[Valor Total Item]]/tCotizacion[[#This Row],[Cant. Solicitada]]</f>
        <v>0</v>
      </c>
      <c r="P275" s="69"/>
    </row>
    <row r="276" spans="2:16" s="10" customFormat="1" ht="96.75" customHeight="1" x14ac:dyDescent="0.25">
      <c r="B276" s="70">
        <v>6499</v>
      </c>
      <c r="C276" s="72" t="s">
        <v>304</v>
      </c>
      <c r="D276" s="70" t="s">
        <v>40</v>
      </c>
      <c r="E276" s="70">
        <v>3</v>
      </c>
      <c r="F276" s="57"/>
      <c r="G276" s="61"/>
      <c r="H276" s="62"/>
      <c r="I276" s="63"/>
      <c r="J276" s="64"/>
      <c r="K276" s="65"/>
      <c r="L276" s="66">
        <f>tCotizacion[[#This Row],[Cant. Solicitada]]*tCotizacion[[#This Row],[Vr Unitario (antes de IVA)]]</f>
        <v>0</v>
      </c>
      <c r="M276" s="67">
        <f>+tCotizacion[[#This Row],[Valor total (antes de IVA)]]*tCotizacion[[#This Row],[% de IVA (si aplica)]]</f>
        <v>0</v>
      </c>
      <c r="N276" s="68">
        <f>+tCotizacion[[#This Row],[Valor total (antes de IVA)]]+tCotizacion[[#This Row],[Valor total IVA]]</f>
        <v>0</v>
      </c>
      <c r="O276" s="68">
        <f>+tCotizacion[[#This Row],[Valor Total Item]]/tCotizacion[[#This Row],[Cant. Solicitada]]</f>
        <v>0</v>
      </c>
      <c r="P276" s="69"/>
    </row>
    <row r="277" spans="2:16" s="10" customFormat="1" ht="96.75" customHeight="1" x14ac:dyDescent="0.25">
      <c r="B277" s="70">
        <v>6500</v>
      </c>
      <c r="C277" s="72" t="s">
        <v>305</v>
      </c>
      <c r="D277" s="70" t="s">
        <v>40</v>
      </c>
      <c r="E277" s="70">
        <v>5</v>
      </c>
      <c r="F277" s="57"/>
      <c r="G277" s="61"/>
      <c r="H277" s="62"/>
      <c r="I277" s="63"/>
      <c r="J277" s="64"/>
      <c r="K277" s="65"/>
      <c r="L277" s="66">
        <f>tCotizacion[[#This Row],[Cant. Solicitada]]*tCotizacion[[#This Row],[Vr Unitario (antes de IVA)]]</f>
        <v>0</v>
      </c>
      <c r="M277" s="67">
        <f>+tCotizacion[[#This Row],[Valor total (antes de IVA)]]*tCotizacion[[#This Row],[% de IVA (si aplica)]]</f>
        <v>0</v>
      </c>
      <c r="N277" s="68">
        <f>+tCotizacion[[#This Row],[Valor total (antes de IVA)]]+tCotizacion[[#This Row],[Valor total IVA]]</f>
        <v>0</v>
      </c>
      <c r="O277" s="68">
        <f>+tCotizacion[[#This Row],[Valor Total Item]]/tCotizacion[[#This Row],[Cant. Solicitada]]</f>
        <v>0</v>
      </c>
      <c r="P277" s="69"/>
    </row>
    <row r="278" spans="2:16" s="10" customFormat="1" ht="96.75" customHeight="1" x14ac:dyDescent="0.25">
      <c r="B278" s="70">
        <v>6505</v>
      </c>
      <c r="C278" s="72" t="s">
        <v>306</v>
      </c>
      <c r="D278" s="70" t="s">
        <v>40</v>
      </c>
      <c r="E278" s="70">
        <v>20</v>
      </c>
      <c r="F278" s="57"/>
      <c r="G278" s="61"/>
      <c r="H278" s="62"/>
      <c r="I278" s="63"/>
      <c r="J278" s="64"/>
      <c r="K278" s="65"/>
      <c r="L278" s="66">
        <f>tCotizacion[[#This Row],[Cant. Solicitada]]*tCotizacion[[#This Row],[Vr Unitario (antes de IVA)]]</f>
        <v>0</v>
      </c>
      <c r="M278" s="67">
        <f>+tCotizacion[[#This Row],[Valor total (antes de IVA)]]*tCotizacion[[#This Row],[% de IVA (si aplica)]]</f>
        <v>0</v>
      </c>
      <c r="N278" s="68">
        <f>+tCotizacion[[#This Row],[Valor total (antes de IVA)]]+tCotizacion[[#This Row],[Valor total IVA]]</f>
        <v>0</v>
      </c>
      <c r="O278" s="68">
        <f>+tCotizacion[[#This Row],[Valor Total Item]]/tCotizacion[[#This Row],[Cant. Solicitada]]</f>
        <v>0</v>
      </c>
      <c r="P278" s="69"/>
    </row>
    <row r="279" spans="2:16" s="10" customFormat="1" ht="96.75" customHeight="1" x14ac:dyDescent="0.25">
      <c r="B279" s="70">
        <v>7015</v>
      </c>
      <c r="C279" s="72" t="s">
        <v>307</v>
      </c>
      <c r="D279" s="70" t="s">
        <v>40</v>
      </c>
      <c r="E279" s="70">
        <v>3</v>
      </c>
      <c r="F279" s="57"/>
      <c r="G279" s="61"/>
      <c r="H279" s="62"/>
      <c r="I279" s="63"/>
      <c r="J279" s="64"/>
      <c r="K279" s="65"/>
      <c r="L279" s="66">
        <f>tCotizacion[[#This Row],[Cant. Solicitada]]*tCotizacion[[#This Row],[Vr Unitario (antes de IVA)]]</f>
        <v>0</v>
      </c>
      <c r="M279" s="67">
        <f>+tCotizacion[[#This Row],[Valor total (antes de IVA)]]*tCotizacion[[#This Row],[% de IVA (si aplica)]]</f>
        <v>0</v>
      </c>
      <c r="N279" s="68">
        <f>+tCotizacion[[#This Row],[Valor total (antes de IVA)]]+tCotizacion[[#This Row],[Valor total IVA]]</f>
        <v>0</v>
      </c>
      <c r="O279" s="68">
        <f>+tCotizacion[[#This Row],[Valor Total Item]]/tCotizacion[[#This Row],[Cant. Solicitada]]</f>
        <v>0</v>
      </c>
      <c r="P279" s="69"/>
    </row>
    <row r="280" spans="2:16" s="10" customFormat="1" ht="96.75" customHeight="1" x14ac:dyDescent="0.25">
      <c r="B280" s="70">
        <v>7020</v>
      </c>
      <c r="C280" s="72" t="s">
        <v>308</v>
      </c>
      <c r="D280" s="70" t="s">
        <v>40</v>
      </c>
      <c r="E280" s="70">
        <v>1</v>
      </c>
      <c r="F280" s="57"/>
      <c r="G280" s="61"/>
      <c r="H280" s="62"/>
      <c r="I280" s="63"/>
      <c r="J280" s="64"/>
      <c r="K280" s="65"/>
      <c r="L280" s="66">
        <f>tCotizacion[[#This Row],[Cant. Solicitada]]*tCotizacion[[#This Row],[Vr Unitario (antes de IVA)]]</f>
        <v>0</v>
      </c>
      <c r="M280" s="67">
        <f>+tCotizacion[[#This Row],[Valor total (antes de IVA)]]*tCotizacion[[#This Row],[% de IVA (si aplica)]]</f>
        <v>0</v>
      </c>
      <c r="N280" s="68">
        <f>+tCotizacion[[#This Row],[Valor total (antes de IVA)]]+tCotizacion[[#This Row],[Valor total IVA]]</f>
        <v>0</v>
      </c>
      <c r="O280" s="68">
        <f>+tCotizacion[[#This Row],[Valor Total Item]]/tCotizacion[[#This Row],[Cant. Solicitada]]</f>
        <v>0</v>
      </c>
      <c r="P280" s="69"/>
    </row>
    <row r="281" spans="2:16" s="10" customFormat="1" ht="96.75" customHeight="1" x14ac:dyDescent="0.25">
      <c r="B281" s="70">
        <v>7021</v>
      </c>
      <c r="C281" s="72" t="s">
        <v>309</v>
      </c>
      <c r="D281" s="70" t="s">
        <v>40</v>
      </c>
      <c r="E281" s="70">
        <v>30</v>
      </c>
      <c r="F281" s="57"/>
      <c r="G281" s="61"/>
      <c r="H281" s="62"/>
      <c r="I281" s="63"/>
      <c r="J281" s="64"/>
      <c r="K281" s="65"/>
      <c r="L281" s="66">
        <f>tCotizacion[[#This Row],[Cant. Solicitada]]*tCotizacion[[#This Row],[Vr Unitario (antes de IVA)]]</f>
        <v>0</v>
      </c>
      <c r="M281" s="67">
        <f>+tCotizacion[[#This Row],[Valor total (antes de IVA)]]*tCotizacion[[#This Row],[% de IVA (si aplica)]]</f>
        <v>0</v>
      </c>
      <c r="N281" s="68">
        <f>+tCotizacion[[#This Row],[Valor total (antes de IVA)]]+tCotizacion[[#This Row],[Valor total IVA]]</f>
        <v>0</v>
      </c>
      <c r="O281" s="68">
        <f>+tCotizacion[[#This Row],[Valor Total Item]]/tCotizacion[[#This Row],[Cant. Solicitada]]</f>
        <v>0</v>
      </c>
      <c r="P281" s="69"/>
    </row>
    <row r="282" spans="2:16" s="10" customFormat="1" ht="96.75" customHeight="1" x14ac:dyDescent="0.25">
      <c r="B282" s="70">
        <v>7022</v>
      </c>
      <c r="C282" s="72" t="s">
        <v>310</v>
      </c>
      <c r="D282" s="70" t="s">
        <v>40</v>
      </c>
      <c r="E282" s="70">
        <v>40</v>
      </c>
      <c r="F282" s="57"/>
      <c r="G282" s="61"/>
      <c r="H282" s="62"/>
      <c r="I282" s="63"/>
      <c r="J282" s="64"/>
      <c r="K282" s="65"/>
      <c r="L282" s="66">
        <f>tCotizacion[[#This Row],[Cant. Solicitada]]*tCotizacion[[#This Row],[Vr Unitario (antes de IVA)]]</f>
        <v>0</v>
      </c>
      <c r="M282" s="67">
        <f>+tCotizacion[[#This Row],[Valor total (antes de IVA)]]*tCotizacion[[#This Row],[% de IVA (si aplica)]]</f>
        <v>0</v>
      </c>
      <c r="N282" s="68">
        <f>+tCotizacion[[#This Row],[Valor total (antes de IVA)]]+tCotizacion[[#This Row],[Valor total IVA]]</f>
        <v>0</v>
      </c>
      <c r="O282" s="68">
        <f>+tCotizacion[[#This Row],[Valor Total Item]]/tCotizacion[[#This Row],[Cant. Solicitada]]</f>
        <v>0</v>
      </c>
      <c r="P282" s="69"/>
    </row>
    <row r="283" spans="2:16" s="10" customFormat="1" ht="96.75" customHeight="1" x14ac:dyDescent="0.25">
      <c r="B283" s="70">
        <v>7023</v>
      </c>
      <c r="C283" s="72" t="s">
        <v>311</v>
      </c>
      <c r="D283" s="70" t="s">
        <v>40</v>
      </c>
      <c r="E283" s="70">
        <v>20</v>
      </c>
      <c r="F283" s="57"/>
      <c r="G283" s="61"/>
      <c r="H283" s="62"/>
      <c r="I283" s="63"/>
      <c r="J283" s="64"/>
      <c r="K283" s="65"/>
      <c r="L283" s="66">
        <f>tCotizacion[[#This Row],[Cant. Solicitada]]*tCotizacion[[#This Row],[Vr Unitario (antes de IVA)]]</f>
        <v>0</v>
      </c>
      <c r="M283" s="67">
        <f>+tCotizacion[[#This Row],[Valor total (antes de IVA)]]*tCotizacion[[#This Row],[% de IVA (si aplica)]]</f>
        <v>0</v>
      </c>
      <c r="N283" s="68">
        <f>+tCotizacion[[#This Row],[Valor total (antes de IVA)]]+tCotizacion[[#This Row],[Valor total IVA]]</f>
        <v>0</v>
      </c>
      <c r="O283" s="68">
        <f>+tCotizacion[[#This Row],[Valor Total Item]]/tCotizacion[[#This Row],[Cant. Solicitada]]</f>
        <v>0</v>
      </c>
      <c r="P283" s="69"/>
    </row>
    <row r="284" spans="2:16" s="10" customFormat="1" ht="96.75" customHeight="1" x14ac:dyDescent="0.25">
      <c r="B284" s="70">
        <v>7025</v>
      </c>
      <c r="C284" s="72" t="s">
        <v>312</v>
      </c>
      <c r="D284" s="70" t="s">
        <v>40</v>
      </c>
      <c r="E284" s="70">
        <v>4</v>
      </c>
      <c r="F284" s="57"/>
      <c r="G284" s="61"/>
      <c r="H284" s="62"/>
      <c r="I284" s="63"/>
      <c r="J284" s="64"/>
      <c r="K284" s="65"/>
      <c r="L284" s="66">
        <f>tCotizacion[[#This Row],[Cant. Solicitada]]*tCotizacion[[#This Row],[Vr Unitario (antes de IVA)]]</f>
        <v>0</v>
      </c>
      <c r="M284" s="67">
        <f>+tCotizacion[[#This Row],[Valor total (antes de IVA)]]*tCotizacion[[#This Row],[% de IVA (si aplica)]]</f>
        <v>0</v>
      </c>
      <c r="N284" s="68">
        <f>+tCotizacion[[#This Row],[Valor total (antes de IVA)]]+tCotizacion[[#This Row],[Valor total IVA]]</f>
        <v>0</v>
      </c>
      <c r="O284" s="68">
        <f>+tCotizacion[[#This Row],[Valor Total Item]]/tCotizacion[[#This Row],[Cant. Solicitada]]</f>
        <v>0</v>
      </c>
      <c r="P284" s="69"/>
    </row>
    <row r="285" spans="2:16" s="10" customFormat="1" ht="96.75" customHeight="1" x14ac:dyDescent="0.25">
      <c r="B285" s="70">
        <v>7026</v>
      </c>
      <c r="C285" s="72" t="s">
        <v>313</v>
      </c>
      <c r="D285" s="70" t="s">
        <v>40</v>
      </c>
      <c r="E285" s="70">
        <v>4</v>
      </c>
      <c r="F285" s="57"/>
      <c r="G285" s="61"/>
      <c r="H285" s="62"/>
      <c r="I285" s="63"/>
      <c r="J285" s="64"/>
      <c r="K285" s="65"/>
      <c r="L285" s="66">
        <f>tCotizacion[[#This Row],[Cant. Solicitada]]*tCotizacion[[#This Row],[Vr Unitario (antes de IVA)]]</f>
        <v>0</v>
      </c>
      <c r="M285" s="67">
        <f>+tCotizacion[[#This Row],[Valor total (antes de IVA)]]*tCotizacion[[#This Row],[% de IVA (si aplica)]]</f>
        <v>0</v>
      </c>
      <c r="N285" s="68">
        <f>+tCotizacion[[#This Row],[Valor total (antes de IVA)]]+tCotizacion[[#This Row],[Valor total IVA]]</f>
        <v>0</v>
      </c>
      <c r="O285" s="68">
        <f>+tCotizacion[[#This Row],[Valor Total Item]]/tCotizacion[[#This Row],[Cant. Solicitada]]</f>
        <v>0</v>
      </c>
      <c r="P285" s="69"/>
    </row>
    <row r="286" spans="2:16" s="10" customFormat="1" ht="96.75" customHeight="1" x14ac:dyDescent="0.25">
      <c r="B286" s="70">
        <v>7027</v>
      </c>
      <c r="C286" s="72" t="s">
        <v>314</v>
      </c>
      <c r="D286" s="70" t="s">
        <v>40</v>
      </c>
      <c r="E286" s="70">
        <v>4</v>
      </c>
      <c r="F286" s="57"/>
      <c r="G286" s="61"/>
      <c r="H286" s="62"/>
      <c r="I286" s="63"/>
      <c r="J286" s="64"/>
      <c r="K286" s="65"/>
      <c r="L286" s="66">
        <f>tCotizacion[[#This Row],[Cant. Solicitada]]*tCotizacion[[#This Row],[Vr Unitario (antes de IVA)]]</f>
        <v>0</v>
      </c>
      <c r="M286" s="67">
        <f>+tCotizacion[[#This Row],[Valor total (antes de IVA)]]*tCotizacion[[#This Row],[% de IVA (si aplica)]]</f>
        <v>0</v>
      </c>
      <c r="N286" s="68">
        <f>+tCotizacion[[#This Row],[Valor total (antes de IVA)]]+tCotizacion[[#This Row],[Valor total IVA]]</f>
        <v>0</v>
      </c>
      <c r="O286" s="68">
        <f>+tCotizacion[[#This Row],[Valor Total Item]]/tCotizacion[[#This Row],[Cant. Solicitada]]</f>
        <v>0</v>
      </c>
      <c r="P286" s="69"/>
    </row>
    <row r="287" spans="2:16" s="10" customFormat="1" ht="96.75" customHeight="1" x14ac:dyDescent="0.25">
      <c r="B287" s="70">
        <v>7028</v>
      </c>
      <c r="C287" s="72" t="s">
        <v>315</v>
      </c>
      <c r="D287" s="70" t="s">
        <v>40</v>
      </c>
      <c r="E287" s="70">
        <v>4</v>
      </c>
      <c r="F287" s="57"/>
      <c r="G287" s="61"/>
      <c r="H287" s="62"/>
      <c r="I287" s="63"/>
      <c r="J287" s="64"/>
      <c r="K287" s="65"/>
      <c r="L287" s="66">
        <f>tCotizacion[[#This Row],[Cant. Solicitada]]*tCotizacion[[#This Row],[Vr Unitario (antes de IVA)]]</f>
        <v>0</v>
      </c>
      <c r="M287" s="67">
        <f>+tCotizacion[[#This Row],[Valor total (antes de IVA)]]*tCotizacion[[#This Row],[% de IVA (si aplica)]]</f>
        <v>0</v>
      </c>
      <c r="N287" s="68">
        <f>+tCotizacion[[#This Row],[Valor total (antes de IVA)]]+tCotizacion[[#This Row],[Valor total IVA]]</f>
        <v>0</v>
      </c>
      <c r="O287" s="68">
        <f>+tCotizacion[[#This Row],[Valor Total Item]]/tCotizacion[[#This Row],[Cant. Solicitada]]</f>
        <v>0</v>
      </c>
      <c r="P287" s="69"/>
    </row>
    <row r="288" spans="2:16" s="10" customFormat="1" ht="96.75" customHeight="1" x14ac:dyDescent="0.25">
      <c r="B288" s="70">
        <v>7029</v>
      </c>
      <c r="C288" s="72" t="s">
        <v>316</v>
      </c>
      <c r="D288" s="70" t="s">
        <v>40</v>
      </c>
      <c r="E288" s="70">
        <v>4</v>
      </c>
      <c r="F288" s="57"/>
      <c r="G288" s="61"/>
      <c r="H288" s="62"/>
      <c r="I288" s="63"/>
      <c r="J288" s="64"/>
      <c r="K288" s="65"/>
      <c r="L288" s="66">
        <f>tCotizacion[[#This Row],[Cant. Solicitada]]*tCotizacion[[#This Row],[Vr Unitario (antes de IVA)]]</f>
        <v>0</v>
      </c>
      <c r="M288" s="67">
        <f>+tCotizacion[[#This Row],[Valor total (antes de IVA)]]*tCotizacion[[#This Row],[% de IVA (si aplica)]]</f>
        <v>0</v>
      </c>
      <c r="N288" s="68">
        <f>+tCotizacion[[#This Row],[Valor total (antes de IVA)]]+tCotizacion[[#This Row],[Valor total IVA]]</f>
        <v>0</v>
      </c>
      <c r="O288" s="68">
        <f>+tCotizacion[[#This Row],[Valor Total Item]]/tCotizacion[[#This Row],[Cant. Solicitada]]</f>
        <v>0</v>
      </c>
      <c r="P288" s="69"/>
    </row>
    <row r="289" spans="2:16" s="10" customFormat="1" ht="96.75" customHeight="1" x14ac:dyDescent="0.25">
      <c r="B289" s="70">
        <v>7030</v>
      </c>
      <c r="C289" s="72" t="s">
        <v>317</v>
      </c>
      <c r="D289" s="70" t="s">
        <v>40</v>
      </c>
      <c r="E289" s="70">
        <v>2</v>
      </c>
      <c r="F289" s="57"/>
      <c r="G289" s="61"/>
      <c r="H289" s="62"/>
      <c r="I289" s="63"/>
      <c r="J289" s="64"/>
      <c r="K289" s="65"/>
      <c r="L289" s="66">
        <f>tCotizacion[[#This Row],[Cant. Solicitada]]*tCotizacion[[#This Row],[Vr Unitario (antes de IVA)]]</f>
        <v>0</v>
      </c>
      <c r="M289" s="67">
        <f>+tCotizacion[[#This Row],[Valor total (antes de IVA)]]*tCotizacion[[#This Row],[% de IVA (si aplica)]]</f>
        <v>0</v>
      </c>
      <c r="N289" s="68">
        <f>+tCotizacion[[#This Row],[Valor total (antes de IVA)]]+tCotizacion[[#This Row],[Valor total IVA]]</f>
        <v>0</v>
      </c>
      <c r="O289" s="68">
        <f>+tCotizacion[[#This Row],[Valor Total Item]]/tCotizacion[[#This Row],[Cant. Solicitada]]</f>
        <v>0</v>
      </c>
      <c r="P289" s="69"/>
    </row>
    <row r="290" spans="2:16" s="10" customFormat="1" ht="96.75" customHeight="1" x14ac:dyDescent="0.25">
      <c r="B290" s="70">
        <v>7031</v>
      </c>
      <c r="C290" s="72" t="s">
        <v>318</v>
      </c>
      <c r="D290" s="70" t="s">
        <v>40</v>
      </c>
      <c r="E290" s="70">
        <v>2</v>
      </c>
      <c r="F290" s="57"/>
      <c r="G290" s="61"/>
      <c r="H290" s="62"/>
      <c r="I290" s="63"/>
      <c r="J290" s="64"/>
      <c r="K290" s="65"/>
      <c r="L290" s="66">
        <f>tCotizacion[[#This Row],[Cant. Solicitada]]*tCotizacion[[#This Row],[Vr Unitario (antes de IVA)]]</f>
        <v>0</v>
      </c>
      <c r="M290" s="67">
        <f>+tCotizacion[[#This Row],[Valor total (antes de IVA)]]*tCotizacion[[#This Row],[% de IVA (si aplica)]]</f>
        <v>0</v>
      </c>
      <c r="N290" s="68">
        <f>+tCotizacion[[#This Row],[Valor total (antes de IVA)]]+tCotizacion[[#This Row],[Valor total IVA]]</f>
        <v>0</v>
      </c>
      <c r="O290" s="68">
        <f>+tCotizacion[[#This Row],[Valor Total Item]]/tCotizacion[[#This Row],[Cant. Solicitada]]</f>
        <v>0</v>
      </c>
      <c r="P290" s="69"/>
    </row>
    <row r="291" spans="2:16" s="10" customFormat="1" ht="96.75" customHeight="1" x14ac:dyDescent="0.25">
      <c r="B291" s="70">
        <v>7032</v>
      </c>
      <c r="C291" s="72" t="s">
        <v>319</v>
      </c>
      <c r="D291" s="70" t="s">
        <v>40</v>
      </c>
      <c r="E291" s="70">
        <v>2</v>
      </c>
      <c r="F291" s="57"/>
      <c r="G291" s="61"/>
      <c r="H291" s="62"/>
      <c r="I291" s="63"/>
      <c r="J291" s="64"/>
      <c r="K291" s="65"/>
      <c r="L291" s="66">
        <f>tCotizacion[[#This Row],[Cant. Solicitada]]*tCotizacion[[#This Row],[Vr Unitario (antes de IVA)]]</f>
        <v>0</v>
      </c>
      <c r="M291" s="67">
        <f>+tCotizacion[[#This Row],[Valor total (antes de IVA)]]*tCotizacion[[#This Row],[% de IVA (si aplica)]]</f>
        <v>0</v>
      </c>
      <c r="N291" s="68">
        <f>+tCotizacion[[#This Row],[Valor total (antes de IVA)]]+tCotizacion[[#This Row],[Valor total IVA]]</f>
        <v>0</v>
      </c>
      <c r="O291" s="68">
        <f>+tCotizacion[[#This Row],[Valor Total Item]]/tCotizacion[[#This Row],[Cant. Solicitada]]</f>
        <v>0</v>
      </c>
      <c r="P291" s="69"/>
    </row>
    <row r="292" spans="2:16" s="10" customFormat="1" ht="96.75" customHeight="1" x14ac:dyDescent="0.25">
      <c r="B292" s="70">
        <v>7033</v>
      </c>
      <c r="C292" s="72" t="s">
        <v>320</v>
      </c>
      <c r="D292" s="70" t="s">
        <v>40</v>
      </c>
      <c r="E292" s="70">
        <v>2</v>
      </c>
      <c r="F292" s="57"/>
      <c r="G292" s="61"/>
      <c r="H292" s="62"/>
      <c r="I292" s="63"/>
      <c r="J292" s="64"/>
      <c r="K292" s="65"/>
      <c r="L292" s="66">
        <f>tCotizacion[[#This Row],[Cant. Solicitada]]*tCotizacion[[#This Row],[Vr Unitario (antes de IVA)]]</f>
        <v>0</v>
      </c>
      <c r="M292" s="67">
        <f>+tCotizacion[[#This Row],[Valor total (antes de IVA)]]*tCotizacion[[#This Row],[% de IVA (si aplica)]]</f>
        <v>0</v>
      </c>
      <c r="N292" s="68">
        <f>+tCotizacion[[#This Row],[Valor total (antes de IVA)]]+tCotizacion[[#This Row],[Valor total IVA]]</f>
        <v>0</v>
      </c>
      <c r="O292" s="68">
        <f>+tCotizacion[[#This Row],[Valor Total Item]]/tCotizacion[[#This Row],[Cant. Solicitada]]</f>
        <v>0</v>
      </c>
      <c r="P292" s="69"/>
    </row>
    <row r="293" spans="2:16" s="10" customFormat="1" ht="96.75" customHeight="1" x14ac:dyDescent="0.25">
      <c r="B293" s="70">
        <v>7034</v>
      </c>
      <c r="C293" s="72" t="s">
        <v>321</v>
      </c>
      <c r="D293" s="70" t="s">
        <v>40</v>
      </c>
      <c r="E293" s="70">
        <v>2</v>
      </c>
      <c r="F293" s="57"/>
      <c r="G293" s="61"/>
      <c r="H293" s="62"/>
      <c r="I293" s="63"/>
      <c r="J293" s="64"/>
      <c r="K293" s="65"/>
      <c r="L293" s="66">
        <f>tCotizacion[[#This Row],[Cant. Solicitada]]*tCotizacion[[#This Row],[Vr Unitario (antes de IVA)]]</f>
        <v>0</v>
      </c>
      <c r="M293" s="67">
        <f>+tCotizacion[[#This Row],[Valor total (antes de IVA)]]*tCotizacion[[#This Row],[% de IVA (si aplica)]]</f>
        <v>0</v>
      </c>
      <c r="N293" s="68">
        <f>+tCotizacion[[#This Row],[Valor total (antes de IVA)]]+tCotizacion[[#This Row],[Valor total IVA]]</f>
        <v>0</v>
      </c>
      <c r="O293" s="68">
        <f>+tCotizacion[[#This Row],[Valor Total Item]]/tCotizacion[[#This Row],[Cant. Solicitada]]</f>
        <v>0</v>
      </c>
      <c r="P293" s="69"/>
    </row>
    <row r="294" spans="2:16" s="10" customFormat="1" ht="96.75" customHeight="1" x14ac:dyDescent="0.25">
      <c r="B294" s="70">
        <v>7035</v>
      </c>
      <c r="C294" s="72" t="s">
        <v>322</v>
      </c>
      <c r="D294" s="70" t="s">
        <v>40</v>
      </c>
      <c r="E294" s="70">
        <v>2</v>
      </c>
      <c r="F294" s="57"/>
      <c r="G294" s="61"/>
      <c r="H294" s="62"/>
      <c r="I294" s="63"/>
      <c r="J294" s="64"/>
      <c r="K294" s="65"/>
      <c r="L294" s="66">
        <f>tCotizacion[[#This Row],[Cant. Solicitada]]*tCotizacion[[#This Row],[Vr Unitario (antes de IVA)]]</f>
        <v>0</v>
      </c>
      <c r="M294" s="67">
        <f>+tCotizacion[[#This Row],[Valor total (antes de IVA)]]*tCotizacion[[#This Row],[% de IVA (si aplica)]]</f>
        <v>0</v>
      </c>
      <c r="N294" s="68">
        <f>+tCotizacion[[#This Row],[Valor total (antes de IVA)]]+tCotizacion[[#This Row],[Valor total IVA]]</f>
        <v>0</v>
      </c>
      <c r="O294" s="68">
        <f>+tCotizacion[[#This Row],[Valor Total Item]]/tCotizacion[[#This Row],[Cant. Solicitada]]</f>
        <v>0</v>
      </c>
      <c r="P294" s="69"/>
    </row>
    <row r="295" spans="2:16" s="10" customFormat="1" ht="96.75" customHeight="1" x14ac:dyDescent="0.25">
      <c r="B295" s="70">
        <v>7036</v>
      </c>
      <c r="C295" s="72" t="s">
        <v>323</v>
      </c>
      <c r="D295" s="70" t="s">
        <v>40</v>
      </c>
      <c r="E295" s="70">
        <v>2</v>
      </c>
      <c r="F295" s="57"/>
      <c r="G295" s="61"/>
      <c r="H295" s="62"/>
      <c r="I295" s="63"/>
      <c r="J295" s="64"/>
      <c r="K295" s="65"/>
      <c r="L295" s="66">
        <f>tCotizacion[[#This Row],[Cant. Solicitada]]*tCotizacion[[#This Row],[Vr Unitario (antes de IVA)]]</f>
        <v>0</v>
      </c>
      <c r="M295" s="67">
        <f>+tCotizacion[[#This Row],[Valor total (antes de IVA)]]*tCotizacion[[#This Row],[% de IVA (si aplica)]]</f>
        <v>0</v>
      </c>
      <c r="N295" s="68">
        <f>+tCotizacion[[#This Row],[Valor total (antes de IVA)]]+tCotizacion[[#This Row],[Valor total IVA]]</f>
        <v>0</v>
      </c>
      <c r="O295" s="68">
        <f>+tCotizacion[[#This Row],[Valor Total Item]]/tCotizacion[[#This Row],[Cant. Solicitada]]</f>
        <v>0</v>
      </c>
      <c r="P295" s="69"/>
    </row>
    <row r="296" spans="2:16" s="10" customFormat="1" ht="96.75" customHeight="1" x14ac:dyDescent="0.25">
      <c r="B296" s="70">
        <v>7037</v>
      </c>
      <c r="C296" s="72" t="s">
        <v>324</v>
      </c>
      <c r="D296" s="70" t="s">
        <v>40</v>
      </c>
      <c r="E296" s="70">
        <v>2</v>
      </c>
      <c r="F296" s="57"/>
      <c r="G296" s="61"/>
      <c r="H296" s="62"/>
      <c r="I296" s="63"/>
      <c r="J296" s="64"/>
      <c r="K296" s="65"/>
      <c r="L296" s="66">
        <f>tCotizacion[[#This Row],[Cant. Solicitada]]*tCotizacion[[#This Row],[Vr Unitario (antes de IVA)]]</f>
        <v>0</v>
      </c>
      <c r="M296" s="67">
        <f>+tCotizacion[[#This Row],[Valor total (antes de IVA)]]*tCotizacion[[#This Row],[% de IVA (si aplica)]]</f>
        <v>0</v>
      </c>
      <c r="N296" s="68">
        <f>+tCotizacion[[#This Row],[Valor total (antes de IVA)]]+tCotizacion[[#This Row],[Valor total IVA]]</f>
        <v>0</v>
      </c>
      <c r="O296" s="68">
        <f>+tCotizacion[[#This Row],[Valor Total Item]]/tCotizacion[[#This Row],[Cant. Solicitada]]</f>
        <v>0</v>
      </c>
      <c r="P296" s="69"/>
    </row>
    <row r="297" spans="2:16" s="10" customFormat="1" ht="96.75" customHeight="1" x14ac:dyDescent="0.25">
      <c r="B297" s="70">
        <v>7038</v>
      </c>
      <c r="C297" s="72" t="s">
        <v>325</v>
      </c>
      <c r="D297" s="70" t="s">
        <v>40</v>
      </c>
      <c r="E297" s="70">
        <v>2</v>
      </c>
      <c r="F297" s="57"/>
      <c r="G297" s="61"/>
      <c r="H297" s="62"/>
      <c r="I297" s="63"/>
      <c r="J297" s="64"/>
      <c r="K297" s="65"/>
      <c r="L297" s="66">
        <f>tCotizacion[[#This Row],[Cant. Solicitada]]*tCotizacion[[#This Row],[Vr Unitario (antes de IVA)]]</f>
        <v>0</v>
      </c>
      <c r="M297" s="67">
        <f>+tCotizacion[[#This Row],[Valor total (antes de IVA)]]*tCotizacion[[#This Row],[% de IVA (si aplica)]]</f>
        <v>0</v>
      </c>
      <c r="N297" s="68">
        <f>+tCotizacion[[#This Row],[Valor total (antes de IVA)]]+tCotizacion[[#This Row],[Valor total IVA]]</f>
        <v>0</v>
      </c>
      <c r="O297" s="68">
        <f>+tCotizacion[[#This Row],[Valor Total Item]]/tCotizacion[[#This Row],[Cant. Solicitada]]</f>
        <v>0</v>
      </c>
      <c r="P297" s="69"/>
    </row>
    <row r="298" spans="2:16" s="10" customFormat="1" ht="96.75" customHeight="1" x14ac:dyDescent="0.25">
      <c r="B298" s="70">
        <v>7039</v>
      </c>
      <c r="C298" s="72" t="s">
        <v>326</v>
      </c>
      <c r="D298" s="70" t="s">
        <v>40</v>
      </c>
      <c r="E298" s="70">
        <v>2</v>
      </c>
      <c r="F298" s="57"/>
      <c r="G298" s="61"/>
      <c r="H298" s="62"/>
      <c r="I298" s="63"/>
      <c r="J298" s="64"/>
      <c r="K298" s="65"/>
      <c r="L298" s="66">
        <f>tCotizacion[[#This Row],[Cant. Solicitada]]*tCotizacion[[#This Row],[Vr Unitario (antes de IVA)]]</f>
        <v>0</v>
      </c>
      <c r="M298" s="67">
        <f>+tCotizacion[[#This Row],[Valor total (antes de IVA)]]*tCotizacion[[#This Row],[% de IVA (si aplica)]]</f>
        <v>0</v>
      </c>
      <c r="N298" s="68">
        <f>+tCotizacion[[#This Row],[Valor total (antes de IVA)]]+tCotizacion[[#This Row],[Valor total IVA]]</f>
        <v>0</v>
      </c>
      <c r="O298" s="68">
        <f>+tCotizacion[[#This Row],[Valor Total Item]]/tCotizacion[[#This Row],[Cant. Solicitada]]</f>
        <v>0</v>
      </c>
      <c r="P298" s="69"/>
    </row>
    <row r="299" spans="2:16" s="10" customFormat="1" ht="96.75" customHeight="1" x14ac:dyDescent="0.25">
      <c r="B299" s="70">
        <v>7040</v>
      </c>
      <c r="C299" s="72" t="s">
        <v>327</v>
      </c>
      <c r="D299" s="70" t="s">
        <v>40</v>
      </c>
      <c r="E299" s="70">
        <v>2</v>
      </c>
      <c r="F299" s="57"/>
      <c r="G299" s="61"/>
      <c r="H299" s="62"/>
      <c r="I299" s="63"/>
      <c r="J299" s="64"/>
      <c r="K299" s="65"/>
      <c r="L299" s="66">
        <f>tCotizacion[[#This Row],[Cant. Solicitada]]*tCotizacion[[#This Row],[Vr Unitario (antes de IVA)]]</f>
        <v>0</v>
      </c>
      <c r="M299" s="67">
        <f>+tCotizacion[[#This Row],[Valor total (antes de IVA)]]*tCotizacion[[#This Row],[% de IVA (si aplica)]]</f>
        <v>0</v>
      </c>
      <c r="N299" s="68">
        <f>+tCotizacion[[#This Row],[Valor total (antes de IVA)]]+tCotizacion[[#This Row],[Valor total IVA]]</f>
        <v>0</v>
      </c>
      <c r="O299" s="68">
        <f>+tCotizacion[[#This Row],[Valor Total Item]]/tCotizacion[[#This Row],[Cant. Solicitada]]</f>
        <v>0</v>
      </c>
      <c r="P299" s="69"/>
    </row>
    <row r="300" spans="2:16" s="10" customFormat="1" ht="96.75" customHeight="1" x14ac:dyDescent="0.25">
      <c r="B300" s="70">
        <v>7041</v>
      </c>
      <c r="C300" s="72" t="s">
        <v>328</v>
      </c>
      <c r="D300" s="70" t="s">
        <v>40</v>
      </c>
      <c r="E300" s="70">
        <v>2</v>
      </c>
      <c r="F300" s="57"/>
      <c r="G300" s="61"/>
      <c r="H300" s="62"/>
      <c r="I300" s="63"/>
      <c r="J300" s="64"/>
      <c r="K300" s="65"/>
      <c r="L300" s="66">
        <f>tCotizacion[[#This Row],[Cant. Solicitada]]*tCotizacion[[#This Row],[Vr Unitario (antes de IVA)]]</f>
        <v>0</v>
      </c>
      <c r="M300" s="67">
        <f>+tCotizacion[[#This Row],[Valor total (antes de IVA)]]*tCotizacion[[#This Row],[% de IVA (si aplica)]]</f>
        <v>0</v>
      </c>
      <c r="N300" s="68">
        <f>+tCotizacion[[#This Row],[Valor total (antes de IVA)]]+tCotizacion[[#This Row],[Valor total IVA]]</f>
        <v>0</v>
      </c>
      <c r="O300" s="68">
        <f>+tCotizacion[[#This Row],[Valor Total Item]]/tCotizacion[[#This Row],[Cant. Solicitada]]</f>
        <v>0</v>
      </c>
      <c r="P300" s="69"/>
    </row>
    <row r="301" spans="2:16" s="10" customFormat="1" ht="96.75" customHeight="1" x14ac:dyDescent="0.25">
      <c r="B301" s="70">
        <v>7042</v>
      </c>
      <c r="C301" s="72" t="s">
        <v>329</v>
      </c>
      <c r="D301" s="70" t="s">
        <v>40</v>
      </c>
      <c r="E301" s="70">
        <v>3</v>
      </c>
      <c r="F301" s="57"/>
      <c r="G301" s="61"/>
      <c r="H301" s="62"/>
      <c r="I301" s="63"/>
      <c r="J301" s="64"/>
      <c r="K301" s="65"/>
      <c r="L301" s="66">
        <f>tCotizacion[[#This Row],[Cant. Solicitada]]*tCotizacion[[#This Row],[Vr Unitario (antes de IVA)]]</f>
        <v>0</v>
      </c>
      <c r="M301" s="67">
        <f>+tCotizacion[[#This Row],[Valor total (antes de IVA)]]*tCotizacion[[#This Row],[% de IVA (si aplica)]]</f>
        <v>0</v>
      </c>
      <c r="N301" s="68">
        <f>+tCotizacion[[#This Row],[Valor total (antes de IVA)]]+tCotizacion[[#This Row],[Valor total IVA]]</f>
        <v>0</v>
      </c>
      <c r="O301" s="68">
        <f>+tCotizacion[[#This Row],[Valor Total Item]]/tCotizacion[[#This Row],[Cant. Solicitada]]</f>
        <v>0</v>
      </c>
      <c r="P301" s="69"/>
    </row>
    <row r="302" spans="2:16" s="10" customFormat="1" ht="96.75" customHeight="1" x14ac:dyDescent="0.25">
      <c r="B302" s="70">
        <v>7043</v>
      </c>
      <c r="C302" s="72" t="s">
        <v>330</v>
      </c>
      <c r="D302" s="70" t="s">
        <v>40</v>
      </c>
      <c r="E302" s="70">
        <v>3</v>
      </c>
      <c r="F302" s="57"/>
      <c r="G302" s="61"/>
      <c r="H302" s="62"/>
      <c r="I302" s="63"/>
      <c r="J302" s="64"/>
      <c r="K302" s="65"/>
      <c r="L302" s="66">
        <f>tCotizacion[[#This Row],[Cant. Solicitada]]*tCotizacion[[#This Row],[Vr Unitario (antes de IVA)]]</f>
        <v>0</v>
      </c>
      <c r="M302" s="67">
        <f>+tCotizacion[[#This Row],[Valor total (antes de IVA)]]*tCotizacion[[#This Row],[% de IVA (si aplica)]]</f>
        <v>0</v>
      </c>
      <c r="N302" s="68">
        <f>+tCotizacion[[#This Row],[Valor total (antes de IVA)]]+tCotizacion[[#This Row],[Valor total IVA]]</f>
        <v>0</v>
      </c>
      <c r="O302" s="68">
        <f>+tCotizacion[[#This Row],[Valor Total Item]]/tCotizacion[[#This Row],[Cant. Solicitada]]</f>
        <v>0</v>
      </c>
      <c r="P302" s="69"/>
    </row>
    <row r="303" spans="2:16" s="10" customFormat="1" ht="96.75" customHeight="1" x14ac:dyDescent="0.25">
      <c r="B303" s="70">
        <v>7044</v>
      </c>
      <c r="C303" s="72" t="s">
        <v>331</v>
      </c>
      <c r="D303" s="70" t="s">
        <v>40</v>
      </c>
      <c r="E303" s="70">
        <v>4</v>
      </c>
      <c r="F303" s="57"/>
      <c r="G303" s="61"/>
      <c r="H303" s="62"/>
      <c r="I303" s="63"/>
      <c r="J303" s="64"/>
      <c r="K303" s="65"/>
      <c r="L303" s="66">
        <f>tCotizacion[[#This Row],[Cant. Solicitada]]*tCotizacion[[#This Row],[Vr Unitario (antes de IVA)]]</f>
        <v>0</v>
      </c>
      <c r="M303" s="67">
        <f>+tCotizacion[[#This Row],[Valor total (antes de IVA)]]*tCotizacion[[#This Row],[% de IVA (si aplica)]]</f>
        <v>0</v>
      </c>
      <c r="N303" s="68">
        <f>+tCotizacion[[#This Row],[Valor total (antes de IVA)]]+tCotizacion[[#This Row],[Valor total IVA]]</f>
        <v>0</v>
      </c>
      <c r="O303" s="68">
        <f>+tCotizacion[[#This Row],[Valor Total Item]]/tCotizacion[[#This Row],[Cant. Solicitada]]</f>
        <v>0</v>
      </c>
      <c r="P303" s="69"/>
    </row>
    <row r="304" spans="2:16" s="10" customFormat="1" ht="96.75" customHeight="1" x14ac:dyDescent="0.25">
      <c r="B304" s="70">
        <v>7045</v>
      </c>
      <c r="C304" s="72" t="s">
        <v>332</v>
      </c>
      <c r="D304" s="70" t="s">
        <v>40</v>
      </c>
      <c r="E304" s="70">
        <v>3</v>
      </c>
      <c r="F304" s="57"/>
      <c r="G304" s="61"/>
      <c r="H304" s="62"/>
      <c r="I304" s="63"/>
      <c r="J304" s="64"/>
      <c r="K304" s="65"/>
      <c r="L304" s="66">
        <f>tCotizacion[[#This Row],[Cant. Solicitada]]*tCotizacion[[#This Row],[Vr Unitario (antes de IVA)]]</f>
        <v>0</v>
      </c>
      <c r="M304" s="67">
        <f>+tCotizacion[[#This Row],[Valor total (antes de IVA)]]*tCotizacion[[#This Row],[% de IVA (si aplica)]]</f>
        <v>0</v>
      </c>
      <c r="N304" s="68">
        <f>+tCotizacion[[#This Row],[Valor total (antes de IVA)]]+tCotizacion[[#This Row],[Valor total IVA]]</f>
        <v>0</v>
      </c>
      <c r="O304" s="68">
        <f>+tCotizacion[[#This Row],[Valor Total Item]]/tCotizacion[[#This Row],[Cant. Solicitada]]</f>
        <v>0</v>
      </c>
      <c r="P304" s="69"/>
    </row>
    <row r="305" spans="2:16" s="10" customFormat="1" ht="96.75" customHeight="1" x14ac:dyDescent="0.25">
      <c r="B305" s="70">
        <v>7046</v>
      </c>
      <c r="C305" s="72" t="s">
        <v>333</v>
      </c>
      <c r="D305" s="70" t="s">
        <v>48</v>
      </c>
      <c r="E305" s="70">
        <v>2</v>
      </c>
      <c r="F305" s="57"/>
      <c r="G305" s="61"/>
      <c r="H305" s="62"/>
      <c r="I305" s="63"/>
      <c r="J305" s="64"/>
      <c r="K305" s="65"/>
      <c r="L305" s="66">
        <f>tCotizacion[[#This Row],[Cant. Solicitada]]*tCotizacion[[#This Row],[Vr Unitario (antes de IVA)]]</f>
        <v>0</v>
      </c>
      <c r="M305" s="67">
        <f>+tCotizacion[[#This Row],[Valor total (antes de IVA)]]*tCotizacion[[#This Row],[% de IVA (si aplica)]]</f>
        <v>0</v>
      </c>
      <c r="N305" s="68">
        <f>+tCotizacion[[#This Row],[Valor total (antes de IVA)]]+tCotizacion[[#This Row],[Valor total IVA]]</f>
        <v>0</v>
      </c>
      <c r="O305" s="68">
        <f>+tCotizacion[[#This Row],[Valor Total Item]]/tCotizacion[[#This Row],[Cant. Solicitada]]</f>
        <v>0</v>
      </c>
      <c r="P305" s="69"/>
    </row>
    <row r="306" spans="2:16" s="10" customFormat="1" ht="96.75" customHeight="1" x14ac:dyDescent="0.25">
      <c r="B306" s="70">
        <v>7047</v>
      </c>
      <c r="C306" s="72" t="s">
        <v>334</v>
      </c>
      <c r="D306" s="70" t="s">
        <v>48</v>
      </c>
      <c r="E306" s="70">
        <v>2</v>
      </c>
      <c r="F306" s="57"/>
      <c r="G306" s="61"/>
      <c r="H306" s="62"/>
      <c r="I306" s="63"/>
      <c r="J306" s="64"/>
      <c r="K306" s="65"/>
      <c r="L306" s="66">
        <f>tCotizacion[[#This Row],[Cant. Solicitada]]*tCotizacion[[#This Row],[Vr Unitario (antes de IVA)]]</f>
        <v>0</v>
      </c>
      <c r="M306" s="67">
        <f>+tCotizacion[[#This Row],[Valor total (antes de IVA)]]*tCotizacion[[#This Row],[% de IVA (si aplica)]]</f>
        <v>0</v>
      </c>
      <c r="N306" s="68">
        <f>+tCotizacion[[#This Row],[Valor total (antes de IVA)]]+tCotizacion[[#This Row],[Valor total IVA]]</f>
        <v>0</v>
      </c>
      <c r="O306" s="68">
        <f>+tCotizacion[[#This Row],[Valor Total Item]]/tCotizacion[[#This Row],[Cant. Solicitada]]</f>
        <v>0</v>
      </c>
      <c r="P306" s="69"/>
    </row>
    <row r="307" spans="2:16" s="10" customFormat="1" ht="96.75" customHeight="1" x14ac:dyDescent="0.25">
      <c r="B307" s="70">
        <v>7048</v>
      </c>
      <c r="C307" s="72" t="s">
        <v>335</v>
      </c>
      <c r="D307" s="70" t="s">
        <v>48</v>
      </c>
      <c r="E307" s="70">
        <v>2</v>
      </c>
      <c r="F307" s="57"/>
      <c r="G307" s="61"/>
      <c r="H307" s="62"/>
      <c r="I307" s="63"/>
      <c r="J307" s="64"/>
      <c r="K307" s="65"/>
      <c r="L307" s="66">
        <f>tCotizacion[[#This Row],[Cant. Solicitada]]*tCotizacion[[#This Row],[Vr Unitario (antes de IVA)]]</f>
        <v>0</v>
      </c>
      <c r="M307" s="67">
        <f>+tCotizacion[[#This Row],[Valor total (antes de IVA)]]*tCotizacion[[#This Row],[% de IVA (si aplica)]]</f>
        <v>0</v>
      </c>
      <c r="N307" s="68">
        <f>+tCotizacion[[#This Row],[Valor total (antes de IVA)]]+tCotizacion[[#This Row],[Valor total IVA]]</f>
        <v>0</v>
      </c>
      <c r="O307" s="68">
        <f>+tCotizacion[[#This Row],[Valor Total Item]]/tCotizacion[[#This Row],[Cant. Solicitada]]</f>
        <v>0</v>
      </c>
      <c r="P307" s="69"/>
    </row>
    <row r="308" spans="2:16" s="10" customFormat="1" ht="96.75" customHeight="1" x14ac:dyDescent="0.25">
      <c r="B308" s="70">
        <v>7049</v>
      </c>
      <c r="C308" s="72" t="s">
        <v>336</v>
      </c>
      <c r="D308" s="70" t="s">
        <v>48</v>
      </c>
      <c r="E308" s="70">
        <v>2</v>
      </c>
      <c r="F308" s="57"/>
      <c r="G308" s="61"/>
      <c r="H308" s="62"/>
      <c r="I308" s="63"/>
      <c r="J308" s="64"/>
      <c r="K308" s="65"/>
      <c r="L308" s="66">
        <f>tCotizacion[[#This Row],[Cant. Solicitada]]*tCotizacion[[#This Row],[Vr Unitario (antes de IVA)]]</f>
        <v>0</v>
      </c>
      <c r="M308" s="67">
        <f>+tCotizacion[[#This Row],[Valor total (antes de IVA)]]*tCotizacion[[#This Row],[% de IVA (si aplica)]]</f>
        <v>0</v>
      </c>
      <c r="N308" s="68">
        <f>+tCotizacion[[#This Row],[Valor total (antes de IVA)]]+tCotizacion[[#This Row],[Valor total IVA]]</f>
        <v>0</v>
      </c>
      <c r="O308" s="68">
        <f>+tCotizacion[[#This Row],[Valor Total Item]]/tCotizacion[[#This Row],[Cant. Solicitada]]</f>
        <v>0</v>
      </c>
      <c r="P308" s="69"/>
    </row>
    <row r="309" spans="2:16" s="10" customFormat="1" ht="96.75" customHeight="1" x14ac:dyDescent="0.25">
      <c r="B309" s="70">
        <v>7050</v>
      </c>
      <c r="C309" s="72" t="s">
        <v>337</v>
      </c>
      <c r="D309" s="70" t="s">
        <v>48</v>
      </c>
      <c r="E309" s="70">
        <v>2</v>
      </c>
      <c r="F309" s="57"/>
      <c r="G309" s="61"/>
      <c r="H309" s="62"/>
      <c r="I309" s="63"/>
      <c r="J309" s="64"/>
      <c r="K309" s="65"/>
      <c r="L309" s="66">
        <f>tCotizacion[[#This Row],[Cant. Solicitada]]*tCotizacion[[#This Row],[Vr Unitario (antes de IVA)]]</f>
        <v>0</v>
      </c>
      <c r="M309" s="67">
        <f>+tCotizacion[[#This Row],[Valor total (antes de IVA)]]*tCotizacion[[#This Row],[% de IVA (si aplica)]]</f>
        <v>0</v>
      </c>
      <c r="N309" s="68">
        <f>+tCotizacion[[#This Row],[Valor total (antes de IVA)]]+tCotizacion[[#This Row],[Valor total IVA]]</f>
        <v>0</v>
      </c>
      <c r="O309" s="68">
        <f>+tCotizacion[[#This Row],[Valor Total Item]]/tCotizacion[[#This Row],[Cant. Solicitada]]</f>
        <v>0</v>
      </c>
      <c r="P309" s="69"/>
    </row>
    <row r="310" spans="2:16" s="10" customFormat="1" ht="96.75" customHeight="1" x14ac:dyDescent="0.25">
      <c r="B310" s="70">
        <v>7051</v>
      </c>
      <c r="C310" s="72" t="s">
        <v>338</v>
      </c>
      <c r="D310" s="70" t="s">
        <v>48</v>
      </c>
      <c r="E310" s="70">
        <v>2</v>
      </c>
      <c r="F310" s="57"/>
      <c r="G310" s="61"/>
      <c r="H310" s="62"/>
      <c r="I310" s="63"/>
      <c r="J310" s="64"/>
      <c r="K310" s="65"/>
      <c r="L310" s="66">
        <f>tCotizacion[[#This Row],[Cant. Solicitada]]*tCotizacion[[#This Row],[Vr Unitario (antes de IVA)]]</f>
        <v>0</v>
      </c>
      <c r="M310" s="67">
        <f>+tCotizacion[[#This Row],[Valor total (antes de IVA)]]*tCotizacion[[#This Row],[% de IVA (si aplica)]]</f>
        <v>0</v>
      </c>
      <c r="N310" s="68">
        <f>+tCotizacion[[#This Row],[Valor total (antes de IVA)]]+tCotizacion[[#This Row],[Valor total IVA]]</f>
        <v>0</v>
      </c>
      <c r="O310" s="68">
        <f>+tCotizacion[[#This Row],[Valor Total Item]]/tCotizacion[[#This Row],[Cant. Solicitada]]</f>
        <v>0</v>
      </c>
      <c r="P310" s="69"/>
    </row>
    <row r="311" spans="2:16" s="10" customFormat="1" ht="96.75" customHeight="1" x14ac:dyDescent="0.25">
      <c r="B311" s="70">
        <v>7052</v>
      </c>
      <c r="C311" s="72" t="s">
        <v>339</v>
      </c>
      <c r="D311" s="70" t="s">
        <v>48</v>
      </c>
      <c r="E311" s="70">
        <v>2</v>
      </c>
      <c r="F311" s="57"/>
      <c r="G311" s="61"/>
      <c r="H311" s="62"/>
      <c r="I311" s="63"/>
      <c r="J311" s="64"/>
      <c r="K311" s="65"/>
      <c r="L311" s="66">
        <f>tCotizacion[[#This Row],[Cant. Solicitada]]*tCotizacion[[#This Row],[Vr Unitario (antes de IVA)]]</f>
        <v>0</v>
      </c>
      <c r="M311" s="67">
        <f>+tCotizacion[[#This Row],[Valor total (antes de IVA)]]*tCotizacion[[#This Row],[% de IVA (si aplica)]]</f>
        <v>0</v>
      </c>
      <c r="N311" s="68">
        <f>+tCotizacion[[#This Row],[Valor total (antes de IVA)]]+tCotizacion[[#This Row],[Valor total IVA]]</f>
        <v>0</v>
      </c>
      <c r="O311" s="68">
        <f>+tCotizacion[[#This Row],[Valor Total Item]]/tCotizacion[[#This Row],[Cant. Solicitada]]</f>
        <v>0</v>
      </c>
      <c r="P311" s="69"/>
    </row>
    <row r="312" spans="2:16" s="10" customFormat="1" ht="96.75" customHeight="1" x14ac:dyDescent="0.25">
      <c r="B312" s="70">
        <v>7053</v>
      </c>
      <c r="C312" s="72" t="s">
        <v>340</v>
      </c>
      <c r="D312" s="70" t="s">
        <v>48</v>
      </c>
      <c r="E312" s="70">
        <v>2</v>
      </c>
      <c r="F312" s="57"/>
      <c r="G312" s="61"/>
      <c r="H312" s="62"/>
      <c r="I312" s="63"/>
      <c r="J312" s="64"/>
      <c r="K312" s="65"/>
      <c r="L312" s="66">
        <f>tCotizacion[[#This Row],[Cant. Solicitada]]*tCotizacion[[#This Row],[Vr Unitario (antes de IVA)]]</f>
        <v>0</v>
      </c>
      <c r="M312" s="67">
        <f>+tCotizacion[[#This Row],[Valor total (antes de IVA)]]*tCotizacion[[#This Row],[% de IVA (si aplica)]]</f>
        <v>0</v>
      </c>
      <c r="N312" s="68">
        <f>+tCotizacion[[#This Row],[Valor total (antes de IVA)]]+tCotizacion[[#This Row],[Valor total IVA]]</f>
        <v>0</v>
      </c>
      <c r="O312" s="68">
        <f>+tCotizacion[[#This Row],[Valor Total Item]]/tCotizacion[[#This Row],[Cant. Solicitada]]</f>
        <v>0</v>
      </c>
      <c r="P312" s="69"/>
    </row>
    <row r="313" spans="2:16" s="10" customFormat="1" ht="96.75" customHeight="1" x14ac:dyDescent="0.25">
      <c r="B313" s="70">
        <v>7054</v>
      </c>
      <c r="C313" s="72" t="s">
        <v>341</v>
      </c>
      <c r="D313" s="70" t="s">
        <v>48</v>
      </c>
      <c r="E313" s="70">
        <v>2</v>
      </c>
      <c r="F313" s="57"/>
      <c r="G313" s="61"/>
      <c r="H313" s="62"/>
      <c r="I313" s="63"/>
      <c r="J313" s="64"/>
      <c r="K313" s="65"/>
      <c r="L313" s="66">
        <f>tCotizacion[[#This Row],[Cant. Solicitada]]*tCotizacion[[#This Row],[Vr Unitario (antes de IVA)]]</f>
        <v>0</v>
      </c>
      <c r="M313" s="67">
        <f>+tCotizacion[[#This Row],[Valor total (antes de IVA)]]*tCotizacion[[#This Row],[% de IVA (si aplica)]]</f>
        <v>0</v>
      </c>
      <c r="N313" s="68">
        <f>+tCotizacion[[#This Row],[Valor total (antes de IVA)]]+tCotizacion[[#This Row],[Valor total IVA]]</f>
        <v>0</v>
      </c>
      <c r="O313" s="68">
        <f>+tCotizacion[[#This Row],[Valor Total Item]]/tCotizacion[[#This Row],[Cant. Solicitada]]</f>
        <v>0</v>
      </c>
      <c r="P313" s="69"/>
    </row>
    <row r="314" spans="2:16" s="10" customFormat="1" ht="96.75" customHeight="1" x14ac:dyDescent="0.25">
      <c r="B314" s="70">
        <v>7055</v>
      </c>
      <c r="C314" s="72" t="s">
        <v>342</v>
      </c>
      <c r="D314" s="70" t="s">
        <v>48</v>
      </c>
      <c r="E314" s="70">
        <v>2</v>
      </c>
      <c r="F314" s="57"/>
      <c r="G314" s="61"/>
      <c r="H314" s="62"/>
      <c r="I314" s="63"/>
      <c r="J314" s="64"/>
      <c r="K314" s="65"/>
      <c r="L314" s="66">
        <f>tCotizacion[[#This Row],[Cant. Solicitada]]*tCotizacion[[#This Row],[Vr Unitario (antes de IVA)]]</f>
        <v>0</v>
      </c>
      <c r="M314" s="67">
        <f>+tCotizacion[[#This Row],[Valor total (antes de IVA)]]*tCotizacion[[#This Row],[% de IVA (si aplica)]]</f>
        <v>0</v>
      </c>
      <c r="N314" s="68">
        <f>+tCotizacion[[#This Row],[Valor total (antes de IVA)]]+tCotizacion[[#This Row],[Valor total IVA]]</f>
        <v>0</v>
      </c>
      <c r="O314" s="68">
        <f>+tCotizacion[[#This Row],[Valor Total Item]]/tCotizacion[[#This Row],[Cant. Solicitada]]</f>
        <v>0</v>
      </c>
      <c r="P314" s="69"/>
    </row>
    <row r="315" spans="2:16" s="10" customFormat="1" ht="96.75" customHeight="1" x14ac:dyDescent="0.25">
      <c r="B315" s="70">
        <v>7056</v>
      </c>
      <c r="C315" s="72" t="s">
        <v>343</v>
      </c>
      <c r="D315" s="70" t="s">
        <v>48</v>
      </c>
      <c r="E315" s="70">
        <v>2</v>
      </c>
      <c r="F315" s="57"/>
      <c r="G315" s="61"/>
      <c r="H315" s="62"/>
      <c r="I315" s="63"/>
      <c r="J315" s="64"/>
      <c r="K315" s="65"/>
      <c r="L315" s="66">
        <f>tCotizacion[[#This Row],[Cant. Solicitada]]*tCotizacion[[#This Row],[Vr Unitario (antes de IVA)]]</f>
        <v>0</v>
      </c>
      <c r="M315" s="67">
        <f>+tCotizacion[[#This Row],[Valor total (antes de IVA)]]*tCotizacion[[#This Row],[% de IVA (si aplica)]]</f>
        <v>0</v>
      </c>
      <c r="N315" s="68">
        <f>+tCotizacion[[#This Row],[Valor total (antes de IVA)]]+tCotizacion[[#This Row],[Valor total IVA]]</f>
        <v>0</v>
      </c>
      <c r="O315" s="68">
        <f>+tCotizacion[[#This Row],[Valor Total Item]]/tCotizacion[[#This Row],[Cant. Solicitada]]</f>
        <v>0</v>
      </c>
      <c r="P315" s="69"/>
    </row>
    <row r="316" spans="2:16" s="10" customFormat="1" ht="96.75" customHeight="1" x14ac:dyDescent="0.25">
      <c r="B316" s="70">
        <v>7057</v>
      </c>
      <c r="C316" s="72" t="s">
        <v>344</v>
      </c>
      <c r="D316" s="70" t="s">
        <v>48</v>
      </c>
      <c r="E316" s="70">
        <v>2</v>
      </c>
      <c r="F316" s="57"/>
      <c r="G316" s="61"/>
      <c r="H316" s="62"/>
      <c r="I316" s="63"/>
      <c r="J316" s="64"/>
      <c r="K316" s="65"/>
      <c r="L316" s="66">
        <f>tCotizacion[[#This Row],[Cant. Solicitada]]*tCotizacion[[#This Row],[Vr Unitario (antes de IVA)]]</f>
        <v>0</v>
      </c>
      <c r="M316" s="67">
        <f>+tCotizacion[[#This Row],[Valor total (antes de IVA)]]*tCotizacion[[#This Row],[% de IVA (si aplica)]]</f>
        <v>0</v>
      </c>
      <c r="N316" s="68">
        <f>+tCotizacion[[#This Row],[Valor total (antes de IVA)]]+tCotizacion[[#This Row],[Valor total IVA]]</f>
        <v>0</v>
      </c>
      <c r="O316" s="68">
        <f>+tCotizacion[[#This Row],[Valor Total Item]]/tCotizacion[[#This Row],[Cant. Solicitada]]</f>
        <v>0</v>
      </c>
      <c r="P316" s="69"/>
    </row>
    <row r="317" spans="2:16" s="10" customFormat="1" ht="96.75" customHeight="1" x14ac:dyDescent="0.25">
      <c r="B317" s="70">
        <v>7058</v>
      </c>
      <c r="C317" s="72" t="s">
        <v>345</v>
      </c>
      <c r="D317" s="70" t="s">
        <v>48</v>
      </c>
      <c r="E317" s="70">
        <v>3</v>
      </c>
      <c r="F317" s="57"/>
      <c r="G317" s="61"/>
      <c r="H317" s="62"/>
      <c r="I317" s="63"/>
      <c r="J317" s="64"/>
      <c r="K317" s="65"/>
      <c r="L317" s="66">
        <f>tCotizacion[[#This Row],[Cant. Solicitada]]*tCotizacion[[#This Row],[Vr Unitario (antes de IVA)]]</f>
        <v>0</v>
      </c>
      <c r="M317" s="67">
        <f>+tCotizacion[[#This Row],[Valor total (antes de IVA)]]*tCotizacion[[#This Row],[% de IVA (si aplica)]]</f>
        <v>0</v>
      </c>
      <c r="N317" s="68">
        <f>+tCotizacion[[#This Row],[Valor total (antes de IVA)]]+tCotizacion[[#This Row],[Valor total IVA]]</f>
        <v>0</v>
      </c>
      <c r="O317" s="68">
        <f>+tCotizacion[[#This Row],[Valor Total Item]]/tCotizacion[[#This Row],[Cant. Solicitada]]</f>
        <v>0</v>
      </c>
      <c r="P317" s="69"/>
    </row>
    <row r="318" spans="2:16" s="10" customFormat="1" ht="96.75" customHeight="1" x14ac:dyDescent="0.25">
      <c r="B318" s="70">
        <v>7059</v>
      </c>
      <c r="C318" s="72" t="s">
        <v>346</v>
      </c>
      <c r="D318" s="70" t="s">
        <v>48</v>
      </c>
      <c r="E318" s="70">
        <v>4</v>
      </c>
      <c r="F318" s="57"/>
      <c r="G318" s="61"/>
      <c r="H318" s="62"/>
      <c r="I318" s="63"/>
      <c r="J318" s="64"/>
      <c r="K318" s="65"/>
      <c r="L318" s="66">
        <f>tCotizacion[[#This Row],[Cant. Solicitada]]*tCotizacion[[#This Row],[Vr Unitario (antes de IVA)]]</f>
        <v>0</v>
      </c>
      <c r="M318" s="67">
        <f>+tCotizacion[[#This Row],[Valor total (antes de IVA)]]*tCotizacion[[#This Row],[% de IVA (si aplica)]]</f>
        <v>0</v>
      </c>
      <c r="N318" s="68">
        <f>+tCotizacion[[#This Row],[Valor total (antes de IVA)]]+tCotizacion[[#This Row],[Valor total IVA]]</f>
        <v>0</v>
      </c>
      <c r="O318" s="68">
        <f>+tCotizacion[[#This Row],[Valor Total Item]]/tCotizacion[[#This Row],[Cant. Solicitada]]</f>
        <v>0</v>
      </c>
      <c r="P318" s="69"/>
    </row>
    <row r="319" spans="2:16" s="10" customFormat="1" ht="96.75" customHeight="1" x14ac:dyDescent="0.25">
      <c r="B319" s="70">
        <v>7060</v>
      </c>
      <c r="C319" s="72" t="s">
        <v>347</v>
      </c>
      <c r="D319" s="70" t="s">
        <v>48</v>
      </c>
      <c r="E319" s="70">
        <v>3</v>
      </c>
      <c r="F319" s="57"/>
      <c r="G319" s="61"/>
      <c r="H319" s="62"/>
      <c r="I319" s="63"/>
      <c r="J319" s="64"/>
      <c r="K319" s="65"/>
      <c r="L319" s="66">
        <f>tCotizacion[[#This Row],[Cant. Solicitada]]*tCotizacion[[#This Row],[Vr Unitario (antes de IVA)]]</f>
        <v>0</v>
      </c>
      <c r="M319" s="67">
        <f>+tCotizacion[[#This Row],[Valor total (antes de IVA)]]*tCotizacion[[#This Row],[% de IVA (si aplica)]]</f>
        <v>0</v>
      </c>
      <c r="N319" s="68">
        <f>+tCotizacion[[#This Row],[Valor total (antes de IVA)]]+tCotizacion[[#This Row],[Valor total IVA]]</f>
        <v>0</v>
      </c>
      <c r="O319" s="68">
        <f>+tCotizacion[[#This Row],[Valor Total Item]]/tCotizacion[[#This Row],[Cant. Solicitada]]</f>
        <v>0</v>
      </c>
      <c r="P319" s="69"/>
    </row>
    <row r="320" spans="2:16" s="10" customFormat="1" ht="96.75" customHeight="1" x14ac:dyDescent="0.25">
      <c r="B320" s="70">
        <v>7061</v>
      </c>
      <c r="C320" s="72" t="s">
        <v>348</v>
      </c>
      <c r="D320" s="70" t="s">
        <v>48</v>
      </c>
      <c r="E320" s="70">
        <v>2</v>
      </c>
      <c r="F320" s="57"/>
      <c r="G320" s="61"/>
      <c r="H320" s="62"/>
      <c r="I320" s="63"/>
      <c r="J320" s="64"/>
      <c r="K320" s="65"/>
      <c r="L320" s="66">
        <f>tCotizacion[[#This Row],[Cant. Solicitada]]*tCotizacion[[#This Row],[Vr Unitario (antes de IVA)]]</f>
        <v>0</v>
      </c>
      <c r="M320" s="67">
        <f>+tCotizacion[[#This Row],[Valor total (antes de IVA)]]*tCotizacion[[#This Row],[% de IVA (si aplica)]]</f>
        <v>0</v>
      </c>
      <c r="N320" s="68">
        <f>+tCotizacion[[#This Row],[Valor total (antes de IVA)]]+tCotizacion[[#This Row],[Valor total IVA]]</f>
        <v>0</v>
      </c>
      <c r="O320" s="68">
        <f>+tCotizacion[[#This Row],[Valor Total Item]]/tCotizacion[[#This Row],[Cant. Solicitada]]</f>
        <v>0</v>
      </c>
      <c r="P320" s="69"/>
    </row>
    <row r="321" spans="2:16" s="10" customFormat="1" ht="96.75" customHeight="1" x14ac:dyDescent="0.25">
      <c r="B321" s="70">
        <v>7062</v>
      </c>
      <c r="C321" s="72" t="s">
        <v>349</v>
      </c>
      <c r="D321" s="70" t="s">
        <v>48</v>
      </c>
      <c r="E321" s="70">
        <v>2</v>
      </c>
      <c r="F321" s="57"/>
      <c r="G321" s="61"/>
      <c r="H321" s="62"/>
      <c r="I321" s="63"/>
      <c r="J321" s="64"/>
      <c r="K321" s="65"/>
      <c r="L321" s="66">
        <f>tCotizacion[[#This Row],[Cant. Solicitada]]*tCotizacion[[#This Row],[Vr Unitario (antes de IVA)]]</f>
        <v>0</v>
      </c>
      <c r="M321" s="67">
        <f>+tCotizacion[[#This Row],[Valor total (antes de IVA)]]*tCotizacion[[#This Row],[% de IVA (si aplica)]]</f>
        <v>0</v>
      </c>
      <c r="N321" s="68">
        <f>+tCotizacion[[#This Row],[Valor total (antes de IVA)]]+tCotizacion[[#This Row],[Valor total IVA]]</f>
        <v>0</v>
      </c>
      <c r="O321" s="68">
        <f>+tCotizacion[[#This Row],[Valor Total Item]]/tCotizacion[[#This Row],[Cant. Solicitada]]</f>
        <v>0</v>
      </c>
      <c r="P321" s="69"/>
    </row>
    <row r="322" spans="2:16" s="10" customFormat="1" ht="96.75" customHeight="1" x14ac:dyDescent="0.25">
      <c r="B322" s="70">
        <v>7063</v>
      </c>
      <c r="C322" s="72" t="s">
        <v>350</v>
      </c>
      <c r="D322" s="70" t="s">
        <v>48</v>
      </c>
      <c r="E322" s="70">
        <v>2</v>
      </c>
      <c r="F322" s="57"/>
      <c r="G322" s="61"/>
      <c r="H322" s="62"/>
      <c r="I322" s="63"/>
      <c r="J322" s="64"/>
      <c r="K322" s="65"/>
      <c r="L322" s="66">
        <f>tCotizacion[[#This Row],[Cant. Solicitada]]*tCotizacion[[#This Row],[Vr Unitario (antes de IVA)]]</f>
        <v>0</v>
      </c>
      <c r="M322" s="67">
        <f>+tCotizacion[[#This Row],[Valor total (antes de IVA)]]*tCotizacion[[#This Row],[% de IVA (si aplica)]]</f>
        <v>0</v>
      </c>
      <c r="N322" s="68">
        <f>+tCotizacion[[#This Row],[Valor total (antes de IVA)]]+tCotizacion[[#This Row],[Valor total IVA]]</f>
        <v>0</v>
      </c>
      <c r="O322" s="68">
        <f>+tCotizacion[[#This Row],[Valor Total Item]]/tCotizacion[[#This Row],[Cant. Solicitada]]</f>
        <v>0</v>
      </c>
      <c r="P322" s="69"/>
    </row>
    <row r="323" spans="2:16" s="10" customFormat="1" ht="96.75" customHeight="1" x14ac:dyDescent="0.25">
      <c r="B323" s="70">
        <v>7064</v>
      </c>
      <c r="C323" s="72" t="s">
        <v>351</v>
      </c>
      <c r="D323" s="70" t="s">
        <v>48</v>
      </c>
      <c r="E323" s="70">
        <v>2</v>
      </c>
      <c r="F323" s="57"/>
      <c r="G323" s="61"/>
      <c r="H323" s="62"/>
      <c r="I323" s="63"/>
      <c r="J323" s="64"/>
      <c r="K323" s="65"/>
      <c r="L323" s="66">
        <f>tCotizacion[[#This Row],[Cant. Solicitada]]*tCotizacion[[#This Row],[Vr Unitario (antes de IVA)]]</f>
        <v>0</v>
      </c>
      <c r="M323" s="67">
        <f>+tCotizacion[[#This Row],[Valor total (antes de IVA)]]*tCotizacion[[#This Row],[% de IVA (si aplica)]]</f>
        <v>0</v>
      </c>
      <c r="N323" s="68">
        <f>+tCotizacion[[#This Row],[Valor total (antes de IVA)]]+tCotizacion[[#This Row],[Valor total IVA]]</f>
        <v>0</v>
      </c>
      <c r="O323" s="68">
        <f>+tCotizacion[[#This Row],[Valor Total Item]]/tCotizacion[[#This Row],[Cant. Solicitada]]</f>
        <v>0</v>
      </c>
      <c r="P323" s="69"/>
    </row>
    <row r="324" spans="2:16" s="10" customFormat="1" ht="96.75" customHeight="1" x14ac:dyDescent="0.25">
      <c r="B324" s="70">
        <v>7065</v>
      </c>
      <c r="C324" s="72" t="s">
        <v>352</v>
      </c>
      <c r="D324" s="70" t="s">
        <v>48</v>
      </c>
      <c r="E324" s="70">
        <v>2</v>
      </c>
      <c r="F324" s="57"/>
      <c r="G324" s="61"/>
      <c r="H324" s="62"/>
      <c r="I324" s="63"/>
      <c r="J324" s="64"/>
      <c r="K324" s="65"/>
      <c r="L324" s="66">
        <f>tCotizacion[[#This Row],[Cant. Solicitada]]*tCotizacion[[#This Row],[Vr Unitario (antes de IVA)]]</f>
        <v>0</v>
      </c>
      <c r="M324" s="67">
        <f>+tCotizacion[[#This Row],[Valor total (antes de IVA)]]*tCotizacion[[#This Row],[% de IVA (si aplica)]]</f>
        <v>0</v>
      </c>
      <c r="N324" s="68">
        <f>+tCotizacion[[#This Row],[Valor total (antes de IVA)]]+tCotizacion[[#This Row],[Valor total IVA]]</f>
        <v>0</v>
      </c>
      <c r="O324" s="68">
        <f>+tCotizacion[[#This Row],[Valor Total Item]]/tCotizacion[[#This Row],[Cant. Solicitada]]</f>
        <v>0</v>
      </c>
      <c r="P324" s="69"/>
    </row>
    <row r="325" spans="2:16" s="10" customFormat="1" ht="96.75" customHeight="1" x14ac:dyDescent="0.25">
      <c r="B325" s="70">
        <v>7066</v>
      </c>
      <c r="C325" s="72" t="s">
        <v>353</v>
      </c>
      <c r="D325" s="70" t="s">
        <v>48</v>
      </c>
      <c r="E325" s="70">
        <v>2</v>
      </c>
      <c r="F325" s="57"/>
      <c r="G325" s="61"/>
      <c r="H325" s="62"/>
      <c r="I325" s="63"/>
      <c r="J325" s="64"/>
      <c r="K325" s="65"/>
      <c r="L325" s="66">
        <f>tCotizacion[[#This Row],[Cant. Solicitada]]*tCotizacion[[#This Row],[Vr Unitario (antes de IVA)]]</f>
        <v>0</v>
      </c>
      <c r="M325" s="67">
        <f>+tCotizacion[[#This Row],[Valor total (antes de IVA)]]*tCotizacion[[#This Row],[% de IVA (si aplica)]]</f>
        <v>0</v>
      </c>
      <c r="N325" s="68">
        <f>+tCotizacion[[#This Row],[Valor total (antes de IVA)]]+tCotizacion[[#This Row],[Valor total IVA]]</f>
        <v>0</v>
      </c>
      <c r="O325" s="68">
        <f>+tCotizacion[[#This Row],[Valor Total Item]]/tCotizacion[[#This Row],[Cant. Solicitada]]</f>
        <v>0</v>
      </c>
      <c r="P325" s="69"/>
    </row>
    <row r="326" spans="2:16" s="10" customFormat="1" ht="96.75" customHeight="1" x14ac:dyDescent="0.25">
      <c r="B326" s="70">
        <v>7067</v>
      </c>
      <c r="C326" s="72" t="s">
        <v>354</v>
      </c>
      <c r="D326" s="70" t="s">
        <v>48</v>
      </c>
      <c r="E326" s="70">
        <v>2</v>
      </c>
      <c r="F326" s="57"/>
      <c r="G326" s="61"/>
      <c r="H326" s="62"/>
      <c r="I326" s="63"/>
      <c r="J326" s="64"/>
      <c r="K326" s="65"/>
      <c r="L326" s="66">
        <f>tCotizacion[[#This Row],[Cant. Solicitada]]*tCotizacion[[#This Row],[Vr Unitario (antes de IVA)]]</f>
        <v>0</v>
      </c>
      <c r="M326" s="67">
        <f>+tCotizacion[[#This Row],[Valor total (antes de IVA)]]*tCotizacion[[#This Row],[% de IVA (si aplica)]]</f>
        <v>0</v>
      </c>
      <c r="N326" s="68">
        <f>+tCotizacion[[#This Row],[Valor total (antes de IVA)]]+tCotizacion[[#This Row],[Valor total IVA]]</f>
        <v>0</v>
      </c>
      <c r="O326" s="68">
        <f>+tCotizacion[[#This Row],[Valor Total Item]]/tCotizacion[[#This Row],[Cant. Solicitada]]</f>
        <v>0</v>
      </c>
      <c r="P326" s="69"/>
    </row>
    <row r="327" spans="2:16" s="10" customFormat="1" ht="96.75" customHeight="1" x14ac:dyDescent="0.25">
      <c r="B327" s="70">
        <v>7068</v>
      </c>
      <c r="C327" s="72" t="s">
        <v>355</v>
      </c>
      <c r="D327" s="70" t="s">
        <v>48</v>
      </c>
      <c r="E327" s="70">
        <v>2</v>
      </c>
      <c r="F327" s="57"/>
      <c r="G327" s="61"/>
      <c r="H327" s="62"/>
      <c r="I327" s="63"/>
      <c r="J327" s="64"/>
      <c r="K327" s="65"/>
      <c r="L327" s="66">
        <f>tCotizacion[[#This Row],[Cant. Solicitada]]*tCotizacion[[#This Row],[Vr Unitario (antes de IVA)]]</f>
        <v>0</v>
      </c>
      <c r="M327" s="67">
        <f>+tCotizacion[[#This Row],[Valor total (antes de IVA)]]*tCotizacion[[#This Row],[% de IVA (si aplica)]]</f>
        <v>0</v>
      </c>
      <c r="N327" s="68">
        <f>+tCotizacion[[#This Row],[Valor total (antes de IVA)]]+tCotizacion[[#This Row],[Valor total IVA]]</f>
        <v>0</v>
      </c>
      <c r="O327" s="68">
        <f>+tCotizacion[[#This Row],[Valor Total Item]]/tCotizacion[[#This Row],[Cant. Solicitada]]</f>
        <v>0</v>
      </c>
      <c r="P327" s="69"/>
    </row>
    <row r="328" spans="2:16" s="10" customFormat="1" ht="96.75" customHeight="1" x14ac:dyDescent="0.25">
      <c r="B328" s="70">
        <v>7069</v>
      </c>
      <c r="C328" s="72" t="s">
        <v>356</v>
      </c>
      <c r="D328" s="70" t="s">
        <v>48</v>
      </c>
      <c r="E328" s="70">
        <v>2</v>
      </c>
      <c r="F328" s="57"/>
      <c r="G328" s="61"/>
      <c r="H328" s="62"/>
      <c r="I328" s="63"/>
      <c r="J328" s="64"/>
      <c r="K328" s="65"/>
      <c r="L328" s="66">
        <f>tCotizacion[[#This Row],[Cant. Solicitada]]*tCotizacion[[#This Row],[Vr Unitario (antes de IVA)]]</f>
        <v>0</v>
      </c>
      <c r="M328" s="67">
        <f>+tCotizacion[[#This Row],[Valor total (antes de IVA)]]*tCotizacion[[#This Row],[% de IVA (si aplica)]]</f>
        <v>0</v>
      </c>
      <c r="N328" s="68">
        <f>+tCotizacion[[#This Row],[Valor total (antes de IVA)]]+tCotizacion[[#This Row],[Valor total IVA]]</f>
        <v>0</v>
      </c>
      <c r="O328" s="68">
        <f>+tCotizacion[[#This Row],[Valor Total Item]]/tCotizacion[[#This Row],[Cant. Solicitada]]</f>
        <v>0</v>
      </c>
      <c r="P328" s="69"/>
    </row>
    <row r="329" spans="2:16" s="10" customFormat="1" ht="96.75" customHeight="1" x14ac:dyDescent="0.25">
      <c r="B329" s="70">
        <v>7070</v>
      </c>
      <c r="C329" s="72" t="s">
        <v>357</v>
      </c>
      <c r="D329" s="70" t="s">
        <v>48</v>
      </c>
      <c r="E329" s="70">
        <v>2</v>
      </c>
      <c r="F329" s="57"/>
      <c r="G329" s="61"/>
      <c r="H329" s="62"/>
      <c r="I329" s="63"/>
      <c r="J329" s="64"/>
      <c r="K329" s="65"/>
      <c r="L329" s="66">
        <f>tCotizacion[[#This Row],[Cant. Solicitada]]*tCotizacion[[#This Row],[Vr Unitario (antes de IVA)]]</f>
        <v>0</v>
      </c>
      <c r="M329" s="67">
        <f>+tCotizacion[[#This Row],[Valor total (antes de IVA)]]*tCotizacion[[#This Row],[% de IVA (si aplica)]]</f>
        <v>0</v>
      </c>
      <c r="N329" s="68">
        <f>+tCotizacion[[#This Row],[Valor total (antes de IVA)]]+tCotizacion[[#This Row],[Valor total IVA]]</f>
        <v>0</v>
      </c>
      <c r="O329" s="68">
        <f>+tCotizacion[[#This Row],[Valor Total Item]]/tCotizacion[[#This Row],[Cant. Solicitada]]</f>
        <v>0</v>
      </c>
      <c r="P329" s="69"/>
    </row>
    <row r="330" spans="2:16" s="10" customFormat="1" ht="96.75" customHeight="1" x14ac:dyDescent="0.25">
      <c r="B330" s="70">
        <v>7071</v>
      </c>
      <c r="C330" s="72" t="s">
        <v>358</v>
      </c>
      <c r="D330" s="70" t="s">
        <v>40</v>
      </c>
      <c r="E330" s="70">
        <v>20</v>
      </c>
      <c r="F330" s="57"/>
      <c r="G330" s="61"/>
      <c r="H330" s="62"/>
      <c r="I330" s="63"/>
      <c r="J330" s="64"/>
      <c r="K330" s="65"/>
      <c r="L330" s="66">
        <f>tCotizacion[[#This Row],[Cant. Solicitada]]*tCotizacion[[#This Row],[Vr Unitario (antes de IVA)]]</f>
        <v>0</v>
      </c>
      <c r="M330" s="67">
        <f>+tCotizacion[[#This Row],[Valor total (antes de IVA)]]*tCotizacion[[#This Row],[% de IVA (si aplica)]]</f>
        <v>0</v>
      </c>
      <c r="N330" s="68">
        <f>+tCotizacion[[#This Row],[Valor total (antes de IVA)]]+tCotizacion[[#This Row],[Valor total IVA]]</f>
        <v>0</v>
      </c>
      <c r="O330" s="68">
        <f>+tCotizacion[[#This Row],[Valor Total Item]]/tCotizacion[[#This Row],[Cant. Solicitada]]</f>
        <v>0</v>
      </c>
      <c r="P330" s="69"/>
    </row>
    <row r="331" spans="2:16" s="10" customFormat="1" ht="96.75" customHeight="1" x14ac:dyDescent="0.25">
      <c r="B331" s="70">
        <v>7072</v>
      </c>
      <c r="C331" s="72" t="s">
        <v>359</v>
      </c>
      <c r="D331" s="70" t="s">
        <v>40</v>
      </c>
      <c r="E331" s="70">
        <v>20</v>
      </c>
      <c r="F331" s="57"/>
      <c r="G331" s="61"/>
      <c r="H331" s="62"/>
      <c r="I331" s="63"/>
      <c r="J331" s="64"/>
      <c r="K331" s="65"/>
      <c r="L331" s="66">
        <f>tCotizacion[[#This Row],[Cant. Solicitada]]*tCotizacion[[#This Row],[Vr Unitario (antes de IVA)]]</f>
        <v>0</v>
      </c>
      <c r="M331" s="67">
        <f>+tCotizacion[[#This Row],[Valor total (antes de IVA)]]*tCotizacion[[#This Row],[% de IVA (si aplica)]]</f>
        <v>0</v>
      </c>
      <c r="N331" s="68">
        <f>+tCotizacion[[#This Row],[Valor total (antes de IVA)]]+tCotizacion[[#This Row],[Valor total IVA]]</f>
        <v>0</v>
      </c>
      <c r="O331" s="68">
        <f>+tCotizacion[[#This Row],[Valor Total Item]]/tCotizacion[[#This Row],[Cant. Solicitada]]</f>
        <v>0</v>
      </c>
      <c r="P331" s="69"/>
    </row>
    <row r="332" spans="2:16" s="10" customFormat="1" ht="96.75" customHeight="1" x14ac:dyDescent="0.25">
      <c r="B332" s="70">
        <v>7073</v>
      </c>
      <c r="C332" s="72" t="s">
        <v>360</v>
      </c>
      <c r="D332" s="70" t="s">
        <v>40</v>
      </c>
      <c r="E332" s="70">
        <v>10</v>
      </c>
      <c r="F332" s="57"/>
      <c r="G332" s="61"/>
      <c r="H332" s="62"/>
      <c r="I332" s="63"/>
      <c r="J332" s="64"/>
      <c r="K332" s="65"/>
      <c r="L332" s="66">
        <f>tCotizacion[[#This Row],[Cant. Solicitada]]*tCotizacion[[#This Row],[Vr Unitario (antes de IVA)]]</f>
        <v>0</v>
      </c>
      <c r="M332" s="67">
        <f>+tCotizacion[[#This Row],[Valor total (antes de IVA)]]*tCotizacion[[#This Row],[% de IVA (si aplica)]]</f>
        <v>0</v>
      </c>
      <c r="N332" s="68">
        <f>+tCotizacion[[#This Row],[Valor total (antes de IVA)]]+tCotizacion[[#This Row],[Valor total IVA]]</f>
        <v>0</v>
      </c>
      <c r="O332" s="68">
        <f>+tCotizacion[[#This Row],[Valor Total Item]]/tCotizacion[[#This Row],[Cant. Solicitada]]</f>
        <v>0</v>
      </c>
      <c r="P332" s="69"/>
    </row>
    <row r="333" spans="2:16" s="10" customFormat="1" ht="96.75" customHeight="1" x14ac:dyDescent="0.25">
      <c r="B333" s="70">
        <v>7074</v>
      </c>
      <c r="C333" s="72" t="s">
        <v>361</v>
      </c>
      <c r="D333" s="70" t="s">
        <v>40</v>
      </c>
      <c r="E333" s="70">
        <v>20</v>
      </c>
      <c r="F333" s="57"/>
      <c r="G333" s="61"/>
      <c r="H333" s="62"/>
      <c r="I333" s="63"/>
      <c r="J333" s="64"/>
      <c r="K333" s="65"/>
      <c r="L333" s="66">
        <f>tCotizacion[[#This Row],[Cant. Solicitada]]*tCotizacion[[#This Row],[Vr Unitario (antes de IVA)]]</f>
        <v>0</v>
      </c>
      <c r="M333" s="67">
        <f>+tCotizacion[[#This Row],[Valor total (antes de IVA)]]*tCotizacion[[#This Row],[% de IVA (si aplica)]]</f>
        <v>0</v>
      </c>
      <c r="N333" s="68">
        <f>+tCotizacion[[#This Row],[Valor total (antes de IVA)]]+tCotizacion[[#This Row],[Valor total IVA]]</f>
        <v>0</v>
      </c>
      <c r="O333" s="68">
        <f>+tCotizacion[[#This Row],[Valor Total Item]]/tCotizacion[[#This Row],[Cant. Solicitada]]</f>
        <v>0</v>
      </c>
      <c r="P333" s="69"/>
    </row>
    <row r="334" spans="2:16" s="10" customFormat="1" ht="96.75" customHeight="1" x14ac:dyDescent="0.25">
      <c r="B334" s="70">
        <v>7075</v>
      </c>
      <c r="C334" s="71" t="s">
        <v>362</v>
      </c>
      <c r="D334" s="70" t="s">
        <v>40</v>
      </c>
      <c r="E334" s="70">
        <v>15</v>
      </c>
      <c r="F334" s="57"/>
      <c r="G334" s="61"/>
      <c r="H334" s="62"/>
      <c r="I334" s="63"/>
      <c r="J334" s="64"/>
      <c r="K334" s="65"/>
      <c r="L334" s="66">
        <f>tCotizacion[[#This Row],[Cant. Solicitada]]*tCotizacion[[#This Row],[Vr Unitario (antes de IVA)]]</f>
        <v>0</v>
      </c>
      <c r="M334" s="67">
        <f>+tCotizacion[[#This Row],[Valor total (antes de IVA)]]*tCotizacion[[#This Row],[% de IVA (si aplica)]]</f>
        <v>0</v>
      </c>
      <c r="N334" s="68">
        <f>+tCotizacion[[#This Row],[Valor total (antes de IVA)]]+tCotizacion[[#This Row],[Valor total IVA]]</f>
        <v>0</v>
      </c>
      <c r="O334" s="68">
        <f>+tCotizacion[[#This Row],[Valor Total Item]]/tCotizacion[[#This Row],[Cant. Solicitada]]</f>
        <v>0</v>
      </c>
      <c r="P334" s="69"/>
    </row>
    <row r="335" spans="2:16" s="10" customFormat="1" ht="96.75" customHeight="1" x14ac:dyDescent="0.25">
      <c r="B335" s="70">
        <v>7076</v>
      </c>
      <c r="C335" s="72" t="s">
        <v>363</v>
      </c>
      <c r="D335" s="70" t="s">
        <v>40</v>
      </c>
      <c r="E335" s="70">
        <v>50</v>
      </c>
      <c r="F335" s="57"/>
      <c r="G335" s="61"/>
      <c r="H335" s="62"/>
      <c r="I335" s="63"/>
      <c r="J335" s="64"/>
      <c r="K335" s="65"/>
      <c r="L335" s="66">
        <f>tCotizacion[[#This Row],[Cant. Solicitada]]*tCotizacion[[#This Row],[Vr Unitario (antes de IVA)]]</f>
        <v>0</v>
      </c>
      <c r="M335" s="67">
        <f>+tCotizacion[[#This Row],[Valor total (antes de IVA)]]*tCotizacion[[#This Row],[% de IVA (si aplica)]]</f>
        <v>0</v>
      </c>
      <c r="N335" s="68">
        <f>+tCotizacion[[#This Row],[Valor total (antes de IVA)]]+tCotizacion[[#This Row],[Valor total IVA]]</f>
        <v>0</v>
      </c>
      <c r="O335" s="68">
        <f>+tCotizacion[[#This Row],[Valor Total Item]]/tCotizacion[[#This Row],[Cant. Solicitada]]</f>
        <v>0</v>
      </c>
      <c r="P335" s="69"/>
    </row>
    <row r="336" spans="2:16" s="10" customFormat="1" ht="96.75" customHeight="1" x14ac:dyDescent="0.25">
      <c r="B336" s="70">
        <v>7077</v>
      </c>
      <c r="C336" s="72" t="s">
        <v>364</v>
      </c>
      <c r="D336" s="70" t="s">
        <v>40</v>
      </c>
      <c r="E336" s="70">
        <v>20</v>
      </c>
      <c r="F336" s="57"/>
      <c r="G336" s="61"/>
      <c r="H336" s="62"/>
      <c r="I336" s="63"/>
      <c r="J336" s="64"/>
      <c r="K336" s="65"/>
      <c r="L336" s="66">
        <f>tCotizacion[[#This Row],[Cant. Solicitada]]*tCotizacion[[#This Row],[Vr Unitario (antes de IVA)]]</f>
        <v>0</v>
      </c>
      <c r="M336" s="67">
        <f>+tCotizacion[[#This Row],[Valor total (antes de IVA)]]*tCotizacion[[#This Row],[% de IVA (si aplica)]]</f>
        <v>0</v>
      </c>
      <c r="N336" s="68">
        <f>+tCotizacion[[#This Row],[Valor total (antes de IVA)]]+tCotizacion[[#This Row],[Valor total IVA]]</f>
        <v>0</v>
      </c>
      <c r="O336" s="68">
        <f>+tCotizacion[[#This Row],[Valor Total Item]]/tCotizacion[[#This Row],[Cant. Solicitada]]</f>
        <v>0</v>
      </c>
      <c r="P336" s="69"/>
    </row>
    <row r="337" spans="2:16" s="10" customFormat="1" ht="96.75" customHeight="1" x14ac:dyDescent="0.25">
      <c r="B337" s="70">
        <v>7078</v>
      </c>
      <c r="C337" s="72" t="s">
        <v>365</v>
      </c>
      <c r="D337" s="70" t="s">
        <v>40</v>
      </c>
      <c r="E337" s="70">
        <v>8</v>
      </c>
      <c r="F337" s="57"/>
      <c r="G337" s="61"/>
      <c r="H337" s="62"/>
      <c r="I337" s="63"/>
      <c r="J337" s="64"/>
      <c r="K337" s="65"/>
      <c r="L337" s="66">
        <f>tCotizacion[[#This Row],[Cant. Solicitada]]*tCotizacion[[#This Row],[Vr Unitario (antes de IVA)]]</f>
        <v>0</v>
      </c>
      <c r="M337" s="67">
        <f>+tCotizacion[[#This Row],[Valor total (antes de IVA)]]*tCotizacion[[#This Row],[% de IVA (si aplica)]]</f>
        <v>0</v>
      </c>
      <c r="N337" s="68">
        <f>+tCotizacion[[#This Row],[Valor total (antes de IVA)]]+tCotizacion[[#This Row],[Valor total IVA]]</f>
        <v>0</v>
      </c>
      <c r="O337" s="68">
        <f>+tCotizacion[[#This Row],[Valor Total Item]]/tCotizacion[[#This Row],[Cant. Solicitada]]</f>
        <v>0</v>
      </c>
      <c r="P337" s="69"/>
    </row>
    <row r="338" spans="2:16" s="10" customFormat="1" ht="96.75" customHeight="1" x14ac:dyDescent="0.25">
      <c r="B338" s="70">
        <v>7079</v>
      </c>
      <c r="C338" s="72" t="s">
        <v>366</v>
      </c>
      <c r="D338" s="70" t="s">
        <v>40</v>
      </c>
      <c r="E338" s="70">
        <v>8</v>
      </c>
      <c r="F338" s="57"/>
      <c r="G338" s="61"/>
      <c r="H338" s="62"/>
      <c r="I338" s="63"/>
      <c r="J338" s="64"/>
      <c r="K338" s="65"/>
      <c r="L338" s="66">
        <f>tCotizacion[[#This Row],[Cant. Solicitada]]*tCotizacion[[#This Row],[Vr Unitario (antes de IVA)]]</f>
        <v>0</v>
      </c>
      <c r="M338" s="67">
        <f>+tCotizacion[[#This Row],[Valor total (antes de IVA)]]*tCotizacion[[#This Row],[% de IVA (si aplica)]]</f>
        <v>0</v>
      </c>
      <c r="N338" s="68">
        <f>+tCotizacion[[#This Row],[Valor total (antes de IVA)]]+tCotizacion[[#This Row],[Valor total IVA]]</f>
        <v>0</v>
      </c>
      <c r="O338" s="68">
        <f>+tCotizacion[[#This Row],[Valor Total Item]]/tCotizacion[[#This Row],[Cant. Solicitada]]</f>
        <v>0</v>
      </c>
      <c r="P338" s="69"/>
    </row>
    <row r="339" spans="2:16" s="10" customFormat="1" ht="96.75" customHeight="1" x14ac:dyDescent="0.25">
      <c r="B339" s="70">
        <v>7080</v>
      </c>
      <c r="C339" s="72" t="s">
        <v>367</v>
      </c>
      <c r="D339" s="70" t="s">
        <v>40</v>
      </c>
      <c r="E339" s="70">
        <v>5</v>
      </c>
      <c r="F339" s="57"/>
      <c r="G339" s="61"/>
      <c r="H339" s="62"/>
      <c r="I339" s="63"/>
      <c r="J339" s="64"/>
      <c r="K339" s="65"/>
      <c r="L339" s="66">
        <f>tCotizacion[[#This Row],[Cant. Solicitada]]*tCotizacion[[#This Row],[Vr Unitario (antes de IVA)]]</f>
        <v>0</v>
      </c>
      <c r="M339" s="67">
        <f>+tCotizacion[[#This Row],[Valor total (antes de IVA)]]*tCotizacion[[#This Row],[% de IVA (si aplica)]]</f>
        <v>0</v>
      </c>
      <c r="N339" s="68">
        <f>+tCotizacion[[#This Row],[Valor total (antes de IVA)]]+tCotizacion[[#This Row],[Valor total IVA]]</f>
        <v>0</v>
      </c>
      <c r="O339" s="68">
        <f>+tCotizacion[[#This Row],[Valor Total Item]]/tCotizacion[[#This Row],[Cant. Solicitada]]</f>
        <v>0</v>
      </c>
      <c r="P339" s="69"/>
    </row>
    <row r="340" spans="2:16" s="10" customFormat="1" ht="96.75" customHeight="1" x14ac:dyDescent="0.25">
      <c r="B340" s="70">
        <v>7081</v>
      </c>
      <c r="C340" s="72" t="s">
        <v>368</v>
      </c>
      <c r="D340" s="70" t="s">
        <v>369</v>
      </c>
      <c r="E340" s="70">
        <v>2</v>
      </c>
      <c r="F340" s="57"/>
      <c r="G340" s="61"/>
      <c r="H340" s="62"/>
      <c r="I340" s="63"/>
      <c r="J340" s="64"/>
      <c r="K340" s="65"/>
      <c r="L340" s="66">
        <f>tCotizacion[[#This Row],[Cant. Solicitada]]*tCotizacion[[#This Row],[Vr Unitario (antes de IVA)]]</f>
        <v>0</v>
      </c>
      <c r="M340" s="67">
        <f>+tCotizacion[[#This Row],[Valor total (antes de IVA)]]*tCotizacion[[#This Row],[% de IVA (si aplica)]]</f>
        <v>0</v>
      </c>
      <c r="N340" s="68">
        <f>+tCotizacion[[#This Row],[Valor total (antes de IVA)]]+tCotizacion[[#This Row],[Valor total IVA]]</f>
        <v>0</v>
      </c>
      <c r="O340" s="68">
        <f>+tCotizacion[[#This Row],[Valor Total Item]]/tCotizacion[[#This Row],[Cant. Solicitada]]</f>
        <v>0</v>
      </c>
      <c r="P340" s="69"/>
    </row>
    <row r="341" spans="2:16" s="10" customFormat="1" ht="96.75" customHeight="1" x14ac:dyDescent="0.25">
      <c r="B341" s="70">
        <v>7082</v>
      </c>
      <c r="C341" s="72" t="s">
        <v>370</v>
      </c>
      <c r="D341" s="70" t="s">
        <v>40</v>
      </c>
      <c r="E341" s="70">
        <v>4</v>
      </c>
      <c r="F341" s="57"/>
      <c r="G341" s="61"/>
      <c r="H341" s="62"/>
      <c r="I341" s="63"/>
      <c r="J341" s="64"/>
      <c r="K341" s="65"/>
      <c r="L341" s="66">
        <f>tCotizacion[[#This Row],[Cant. Solicitada]]*tCotizacion[[#This Row],[Vr Unitario (antes de IVA)]]</f>
        <v>0</v>
      </c>
      <c r="M341" s="67">
        <f>+tCotizacion[[#This Row],[Valor total (antes de IVA)]]*tCotizacion[[#This Row],[% de IVA (si aplica)]]</f>
        <v>0</v>
      </c>
      <c r="N341" s="68">
        <f>+tCotizacion[[#This Row],[Valor total (antes de IVA)]]+tCotizacion[[#This Row],[Valor total IVA]]</f>
        <v>0</v>
      </c>
      <c r="O341" s="68">
        <f>+tCotizacion[[#This Row],[Valor Total Item]]/tCotizacion[[#This Row],[Cant. Solicitada]]</f>
        <v>0</v>
      </c>
      <c r="P341" s="69"/>
    </row>
    <row r="342" spans="2:16" s="10" customFormat="1" ht="96.75" customHeight="1" x14ac:dyDescent="0.25">
      <c r="B342" s="70">
        <v>7083</v>
      </c>
      <c r="C342" s="72" t="s">
        <v>371</v>
      </c>
      <c r="D342" s="70" t="s">
        <v>40</v>
      </c>
      <c r="E342" s="70">
        <v>4</v>
      </c>
      <c r="F342" s="57"/>
      <c r="G342" s="61"/>
      <c r="H342" s="62"/>
      <c r="I342" s="63"/>
      <c r="J342" s="64"/>
      <c r="K342" s="65"/>
      <c r="L342" s="66">
        <f>tCotizacion[[#This Row],[Cant. Solicitada]]*tCotizacion[[#This Row],[Vr Unitario (antes de IVA)]]</f>
        <v>0</v>
      </c>
      <c r="M342" s="67">
        <f>+tCotizacion[[#This Row],[Valor total (antes de IVA)]]*tCotizacion[[#This Row],[% de IVA (si aplica)]]</f>
        <v>0</v>
      </c>
      <c r="N342" s="68">
        <f>+tCotizacion[[#This Row],[Valor total (antes de IVA)]]+tCotizacion[[#This Row],[Valor total IVA]]</f>
        <v>0</v>
      </c>
      <c r="O342" s="68">
        <f>+tCotizacion[[#This Row],[Valor Total Item]]/tCotizacion[[#This Row],[Cant. Solicitada]]</f>
        <v>0</v>
      </c>
      <c r="P342" s="69"/>
    </row>
    <row r="343" spans="2:16" s="10" customFormat="1" ht="96.75" customHeight="1" x14ac:dyDescent="0.25">
      <c r="B343" s="70">
        <v>7084</v>
      </c>
      <c r="C343" s="72" t="s">
        <v>372</v>
      </c>
      <c r="D343" s="70" t="s">
        <v>369</v>
      </c>
      <c r="E343" s="70">
        <v>3</v>
      </c>
      <c r="F343" s="57"/>
      <c r="G343" s="61"/>
      <c r="H343" s="62"/>
      <c r="I343" s="63"/>
      <c r="J343" s="64"/>
      <c r="K343" s="65"/>
      <c r="L343" s="66">
        <f>tCotizacion[[#This Row],[Cant. Solicitada]]*tCotizacion[[#This Row],[Vr Unitario (antes de IVA)]]</f>
        <v>0</v>
      </c>
      <c r="M343" s="67">
        <f>+tCotizacion[[#This Row],[Valor total (antes de IVA)]]*tCotizacion[[#This Row],[% de IVA (si aplica)]]</f>
        <v>0</v>
      </c>
      <c r="N343" s="68">
        <f>+tCotizacion[[#This Row],[Valor total (antes de IVA)]]+tCotizacion[[#This Row],[Valor total IVA]]</f>
        <v>0</v>
      </c>
      <c r="O343" s="68">
        <f>+tCotizacion[[#This Row],[Valor Total Item]]/tCotizacion[[#This Row],[Cant. Solicitada]]</f>
        <v>0</v>
      </c>
      <c r="P343" s="69"/>
    </row>
    <row r="344" spans="2:16" s="10" customFormat="1" ht="96.75" customHeight="1" x14ac:dyDescent="0.25">
      <c r="B344" s="70">
        <v>7085</v>
      </c>
      <c r="C344" s="72" t="s">
        <v>373</v>
      </c>
      <c r="D344" s="70" t="s">
        <v>40</v>
      </c>
      <c r="E344" s="70">
        <v>4</v>
      </c>
      <c r="F344" s="57"/>
      <c r="G344" s="61"/>
      <c r="H344" s="62"/>
      <c r="I344" s="63"/>
      <c r="J344" s="64"/>
      <c r="K344" s="65"/>
      <c r="L344" s="66">
        <f>tCotizacion[[#This Row],[Cant. Solicitada]]*tCotizacion[[#This Row],[Vr Unitario (antes de IVA)]]</f>
        <v>0</v>
      </c>
      <c r="M344" s="67">
        <f>+tCotizacion[[#This Row],[Valor total (antes de IVA)]]*tCotizacion[[#This Row],[% de IVA (si aplica)]]</f>
        <v>0</v>
      </c>
      <c r="N344" s="68">
        <f>+tCotizacion[[#This Row],[Valor total (antes de IVA)]]+tCotizacion[[#This Row],[Valor total IVA]]</f>
        <v>0</v>
      </c>
      <c r="O344" s="68">
        <f>+tCotizacion[[#This Row],[Valor Total Item]]/tCotizacion[[#This Row],[Cant. Solicitada]]</f>
        <v>0</v>
      </c>
      <c r="P344" s="69"/>
    </row>
    <row r="345" spans="2:16" s="10" customFormat="1" ht="96.75" customHeight="1" x14ac:dyDescent="0.25">
      <c r="B345" s="70">
        <v>7086</v>
      </c>
      <c r="C345" s="72" t="s">
        <v>374</v>
      </c>
      <c r="D345" s="70" t="s">
        <v>40</v>
      </c>
      <c r="E345" s="70">
        <v>3</v>
      </c>
      <c r="F345" s="57"/>
      <c r="G345" s="61"/>
      <c r="H345" s="62"/>
      <c r="I345" s="63"/>
      <c r="J345" s="64"/>
      <c r="K345" s="65"/>
      <c r="L345" s="66">
        <f>tCotizacion[[#This Row],[Cant. Solicitada]]*tCotizacion[[#This Row],[Vr Unitario (antes de IVA)]]</f>
        <v>0</v>
      </c>
      <c r="M345" s="67">
        <f>+tCotizacion[[#This Row],[Valor total (antes de IVA)]]*tCotizacion[[#This Row],[% de IVA (si aplica)]]</f>
        <v>0</v>
      </c>
      <c r="N345" s="68">
        <f>+tCotizacion[[#This Row],[Valor total (antes de IVA)]]+tCotizacion[[#This Row],[Valor total IVA]]</f>
        <v>0</v>
      </c>
      <c r="O345" s="68">
        <f>+tCotizacion[[#This Row],[Valor Total Item]]/tCotizacion[[#This Row],[Cant. Solicitada]]</f>
        <v>0</v>
      </c>
      <c r="P345" s="69"/>
    </row>
    <row r="346" spans="2:16" s="10" customFormat="1" ht="96.75" customHeight="1" x14ac:dyDescent="0.25">
      <c r="B346" s="70">
        <v>7087</v>
      </c>
      <c r="C346" s="72" t="s">
        <v>375</v>
      </c>
      <c r="D346" s="70" t="s">
        <v>40</v>
      </c>
      <c r="E346" s="70">
        <v>3</v>
      </c>
      <c r="F346" s="57"/>
      <c r="G346" s="61"/>
      <c r="H346" s="62"/>
      <c r="I346" s="63"/>
      <c r="J346" s="64"/>
      <c r="K346" s="65"/>
      <c r="L346" s="66">
        <f>tCotizacion[[#This Row],[Cant. Solicitada]]*tCotizacion[[#This Row],[Vr Unitario (antes de IVA)]]</f>
        <v>0</v>
      </c>
      <c r="M346" s="67">
        <f>+tCotizacion[[#This Row],[Valor total (antes de IVA)]]*tCotizacion[[#This Row],[% de IVA (si aplica)]]</f>
        <v>0</v>
      </c>
      <c r="N346" s="68">
        <f>+tCotizacion[[#This Row],[Valor total (antes de IVA)]]+tCotizacion[[#This Row],[Valor total IVA]]</f>
        <v>0</v>
      </c>
      <c r="O346" s="68">
        <f>+tCotizacion[[#This Row],[Valor Total Item]]/tCotizacion[[#This Row],[Cant. Solicitada]]</f>
        <v>0</v>
      </c>
      <c r="P346" s="69"/>
    </row>
    <row r="347" spans="2:16" s="10" customFormat="1" ht="96.75" customHeight="1" x14ac:dyDescent="0.25">
      <c r="B347" s="70">
        <v>7088</v>
      </c>
      <c r="C347" s="72" t="s">
        <v>376</v>
      </c>
      <c r="D347" s="70" t="s">
        <v>40</v>
      </c>
      <c r="E347" s="70">
        <v>10</v>
      </c>
      <c r="F347" s="57"/>
      <c r="G347" s="61"/>
      <c r="H347" s="62"/>
      <c r="I347" s="63"/>
      <c r="J347" s="64"/>
      <c r="K347" s="65"/>
      <c r="L347" s="66">
        <f>tCotizacion[[#This Row],[Cant. Solicitada]]*tCotizacion[[#This Row],[Vr Unitario (antes de IVA)]]</f>
        <v>0</v>
      </c>
      <c r="M347" s="67">
        <f>+tCotizacion[[#This Row],[Valor total (antes de IVA)]]*tCotizacion[[#This Row],[% de IVA (si aplica)]]</f>
        <v>0</v>
      </c>
      <c r="N347" s="68">
        <f>+tCotizacion[[#This Row],[Valor total (antes de IVA)]]+tCotizacion[[#This Row],[Valor total IVA]]</f>
        <v>0</v>
      </c>
      <c r="O347" s="68">
        <f>+tCotizacion[[#This Row],[Valor Total Item]]/tCotizacion[[#This Row],[Cant. Solicitada]]</f>
        <v>0</v>
      </c>
      <c r="P347" s="69"/>
    </row>
    <row r="348" spans="2:16" s="10" customFormat="1" ht="96.75" customHeight="1" x14ac:dyDescent="0.25">
      <c r="B348" s="70">
        <v>7093</v>
      </c>
      <c r="C348" s="72" t="s">
        <v>377</v>
      </c>
      <c r="D348" s="70" t="s">
        <v>40</v>
      </c>
      <c r="E348" s="70">
        <v>6</v>
      </c>
      <c r="F348" s="57"/>
      <c r="G348" s="61"/>
      <c r="H348" s="62"/>
      <c r="I348" s="63"/>
      <c r="J348" s="64"/>
      <c r="K348" s="65"/>
      <c r="L348" s="66">
        <f>tCotizacion[[#This Row],[Cant. Solicitada]]*tCotizacion[[#This Row],[Vr Unitario (antes de IVA)]]</f>
        <v>0</v>
      </c>
      <c r="M348" s="67">
        <f>+tCotizacion[[#This Row],[Valor total (antes de IVA)]]*tCotizacion[[#This Row],[% de IVA (si aplica)]]</f>
        <v>0</v>
      </c>
      <c r="N348" s="68">
        <f>+tCotizacion[[#This Row],[Valor total (antes de IVA)]]+tCotizacion[[#This Row],[Valor total IVA]]</f>
        <v>0</v>
      </c>
      <c r="O348" s="68">
        <f>+tCotizacion[[#This Row],[Valor Total Item]]/tCotizacion[[#This Row],[Cant. Solicitada]]</f>
        <v>0</v>
      </c>
      <c r="P348" s="69"/>
    </row>
    <row r="349" spans="2:16" s="10" customFormat="1" ht="96.75" customHeight="1" x14ac:dyDescent="0.25">
      <c r="B349" s="70">
        <v>7094</v>
      </c>
      <c r="C349" s="72" t="s">
        <v>378</v>
      </c>
      <c r="D349" s="70" t="s">
        <v>40</v>
      </c>
      <c r="E349" s="70">
        <v>3</v>
      </c>
      <c r="F349" s="57"/>
      <c r="G349" s="61"/>
      <c r="H349" s="62"/>
      <c r="I349" s="63"/>
      <c r="J349" s="64"/>
      <c r="K349" s="65"/>
      <c r="L349" s="66">
        <f>tCotizacion[[#This Row],[Cant. Solicitada]]*tCotizacion[[#This Row],[Vr Unitario (antes de IVA)]]</f>
        <v>0</v>
      </c>
      <c r="M349" s="67">
        <f>+tCotizacion[[#This Row],[Valor total (antes de IVA)]]*tCotizacion[[#This Row],[% de IVA (si aplica)]]</f>
        <v>0</v>
      </c>
      <c r="N349" s="68">
        <f>+tCotizacion[[#This Row],[Valor total (antes de IVA)]]+tCotizacion[[#This Row],[Valor total IVA]]</f>
        <v>0</v>
      </c>
      <c r="O349" s="68">
        <f>+tCotizacion[[#This Row],[Valor Total Item]]/tCotizacion[[#This Row],[Cant. Solicitada]]</f>
        <v>0</v>
      </c>
      <c r="P349" s="69"/>
    </row>
    <row r="350" spans="2:16" s="10" customFormat="1" ht="96.75" customHeight="1" x14ac:dyDescent="0.25">
      <c r="B350" s="70">
        <v>7757</v>
      </c>
      <c r="C350" s="72" t="s">
        <v>379</v>
      </c>
      <c r="D350" s="70" t="s">
        <v>40</v>
      </c>
      <c r="E350" s="70">
        <v>5</v>
      </c>
      <c r="F350" s="57"/>
      <c r="G350" s="61"/>
      <c r="H350" s="62"/>
      <c r="I350" s="63"/>
      <c r="J350" s="64"/>
      <c r="K350" s="65"/>
      <c r="L350" s="66">
        <f>tCotizacion[[#This Row],[Cant. Solicitada]]*tCotizacion[[#This Row],[Vr Unitario (antes de IVA)]]</f>
        <v>0</v>
      </c>
      <c r="M350" s="67">
        <f>+tCotizacion[[#This Row],[Valor total (antes de IVA)]]*tCotizacion[[#This Row],[% de IVA (si aplica)]]</f>
        <v>0</v>
      </c>
      <c r="N350" s="68">
        <f>+tCotizacion[[#This Row],[Valor total (antes de IVA)]]+tCotizacion[[#This Row],[Valor total IVA]]</f>
        <v>0</v>
      </c>
      <c r="O350" s="68">
        <f>+tCotizacion[[#This Row],[Valor Total Item]]/tCotizacion[[#This Row],[Cant. Solicitada]]</f>
        <v>0</v>
      </c>
      <c r="P350" s="69"/>
    </row>
    <row r="351" spans="2:16" s="10" customFormat="1" ht="96.75" customHeight="1" x14ac:dyDescent="0.25">
      <c r="B351" s="70">
        <v>7764</v>
      </c>
      <c r="C351" s="72" t="s">
        <v>380</v>
      </c>
      <c r="D351" s="70" t="s">
        <v>40</v>
      </c>
      <c r="E351" s="70">
        <v>5</v>
      </c>
      <c r="F351" s="57"/>
      <c r="G351" s="61"/>
      <c r="H351" s="62"/>
      <c r="I351" s="63"/>
      <c r="J351" s="64"/>
      <c r="K351" s="65"/>
      <c r="L351" s="66">
        <f>tCotizacion[[#This Row],[Cant. Solicitada]]*tCotizacion[[#This Row],[Vr Unitario (antes de IVA)]]</f>
        <v>0</v>
      </c>
      <c r="M351" s="67">
        <f>+tCotizacion[[#This Row],[Valor total (antes de IVA)]]*tCotizacion[[#This Row],[% de IVA (si aplica)]]</f>
        <v>0</v>
      </c>
      <c r="N351" s="68">
        <f>+tCotizacion[[#This Row],[Valor total (antes de IVA)]]+tCotizacion[[#This Row],[Valor total IVA]]</f>
        <v>0</v>
      </c>
      <c r="O351" s="68">
        <f>+tCotizacion[[#This Row],[Valor Total Item]]/tCotizacion[[#This Row],[Cant. Solicitada]]</f>
        <v>0</v>
      </c>
      <c r="P351" s="69"/>
    </row>
    <row r="352" spans="2:16" s="10" customFormat="1" ht="96.75" customHeight="1" x14ac:dyDescent="0.25">
      <c r="B352" s="70">
        <v>7766</v>
      </c>
      <c r="C352" s="72" t="s">
        <v>381</v>
      </c>
      <c r="D352" s="70" t="s">
        <v>40</v>
      </c>
      <c r="E352" s="70">
        <v>1</v>
      </c>
      <c r="F352" s="57"/>
      <c r="G352" s="61"/>
      <c r="H352" s="62"/>
      <c r="I352" s="63"/>
      <c r="J352" s="64"/>
      <c r="K352" s="65"/>
      <c r="L352" s="66">
        <f>tCotizacion[[#This Row],[Cant. Solicitada]]*tCotizacion[[#This Row],[Vr Unitario (antes de IVA)]]</f>
        <v>0</v>
      </c>
      <c r="M352" s="67">
        <f>+tCotizacion[[#This Row],[Valor total (antes de IVA)]]*tCotizacion[[#This Row],[% de IVA (si aplica)]]</f>
        <v>0</v>
      </c>
      <c r="N352" s="68">
        <f>+tCotizacion[[#This Row],[Valor total (antes de IVA)]]+tCotizacion[[#This Row],[Valor total IVA]]</f>
        <v>0</v>
      </c>
      <c r="O352" s="68">
        <f>+tCotizacion[[#This Row],[Valor Total Item]]/tCotizacion[[#This Row],[Cant. Solicitada]]</f>
        <v>0</v>
      </c>
      <c r="P352" s="69"/>
    </row>
    <row r="353" spans="2:16" s="10" customFormat="1" ht="96.75" customHeight="1" x14ac:dyDescent="0.25">
      <c r="B353" s="70">
        <v>7767</v>
      </c>
      <c r="C353" s="72" t="s">
        <v>382</v>
      </c>
      <c r="D353" s="70" t="s">
        <v>383</v>
      </c>
      <c r="E353" s="70">
        <v>3</v>
      </c>
      <c r="F353" s="57"/>
      <c r="G353" s="61"/>
      <c r="H353" s="62"/>
      <c r="I353" s="63"/>
      <c r="J353" s="64"/>
      <c r="K353" s="65"/>
      <c r="L353" s="66">
        <f>tCotizacion[[#This Row],[Cant. Solicitada]]*tCotizacion[[#This Row],[Vr Unitario (antes de IVA)]]</f>
        <v>0</v>
      </c>
      <c r="M353" s="67">
        <f>+tCotizacion[[#This Row],[Valor total (antes de IVA)]]*tCotizacion[[#This Row],[% de IVA (si aplica)]]</f>
        <v>0</v>
      </c>
      <c r="N353" s="68">
        <f>+tCotizacion[[#This Row],[Valor total (antes de IVA)]]+tCotizacion[[#This Row],[Valor total IVA]]</f>
        <v>0</v>
      </c>
      <c r="O353" s="68">
        <f>+tCotizacion[[#This Row],[Valor Total Item]]/tCotizacion[[#This Row],[Cant. Solicitada]]</f>
        <v>0</v>
      </c>
      <c r="P353" s="69"/>
    </row>
    <row r="354" spans="2:16" s="10" customFormat="1" ht="96.75" customHeight="1" x14ac:dyDescent="0.25">
      <c r="B354" s="70">
        <v>7768</v>
      </c>
      <c r="C354" s="72" t="s">
        <v>384</v>
      </c>
      <c r="D354" s="70" t="s">
        <v>383</v>
      </c>
      <c r="E354" s="70">
        <v>1</v>
      </c>
      <c r="F354" s="57"/>
      <c r="G354" s="61"/>
      <c r="H354" s="62"/>
      <c r="I354" s="63"/>
      <c r="J354" s="64"/>
      <c r="K354" s="65"/>
      <c r="L354" s="66">
        <f>tCotizacion[[#This Row],[Cant. Solicitada]]*tCotizacion[[#This Row],[Vr Unitario (antes de IVA)]]</f>
        <v>0</v>
      </c>
      <c r="M354" s="67">
        <f>+tCotizacion[[#This Row],[Valor total (antes de IVA)]]*tCotizacion[[#This Row],[% de IVA (si aplica)]]</f>
        <v>0</v>
      </c>
      <c r="N354" s="68">
        <f>+tCotizacion[[#This Row],[Valor total (antes de IVA)]]+tCotizacion[[#This Row],[Valor total IVA]]</f>
        <v>0</v>
      </c>
      <c r="O354" s="68">
        <f>+tCotizacion[[#This Row],[Valor Total Item]]/tCotizacion[[#This Row],[Cant. Solicitada]]</f>
        <v>0</v>
      </c>
      <c r="P354" s="69"/>
    </row>
    <row r="355" spans="2:16" s="10" customFormat="1" ht="96.75" customHeight="1" x14ac:dyDescent="0.25">
      <c r="B355" s="70">
        <v>7778</v>
      </c>
      <c r="C355" s="72" t="s">
        <v>385</v>
      </c>
      <c r="D355" s="70" t="s">
        <v>386</v>
      </c>
      <c r="E355" s="70">
        <v>2</v>
      </c>
      <c r="F355" s="57"/>
      <c r="G355" s="61"/>
      <c r="H355" s="62"/>
      <c r="I355" s="63"/>
      <c r="J355" s="64"/>
      <c r="K355" s="65"/>
      <c r="L355" s="66">
        <f>tCotizacion[[#This Row],[Cant. Solicitada]]*tCotizacion[[#This Row],[Vr Unitario (antes de IVA)]]</f>
        <v>0</v>
      </c>
      <c r="M355" s="67">
        <f>+tCotizacion[[#This Row],[Valor total (antes de IVA)]]*tCotizacion[[#This Row],[% de IVA (si aplica)]]</f>
        <v>0</v>
      </c>
      <c r="N355" s="68">
        <f>+tCotizacion[[#This Row],[Valor total (antes de IVA)]]+tCotizacion[[#This Row],[Valor total IVA]]</f>
        <v>0</v>
      </c>
      <c r="O355" s="68">
        <f>+tCotizacion[[#This Row],[Valor Total Item]]/tCotizacion[[#This Row],[Cant. Solicitada]]</f>
        <v>0</v>
      </c>
      <c r="P355" s="69"/>
    </row>
    <row r="356" spans="2:16" s="10" customFormat="1" ht="96.75" customHeight="1" x14ac:dyDescent="0.25">
      <c r="B356" s="70">
        <v>7783</v>
      </c>
      <c r="C356" s="72" t="s">
        <v>387</v>
      </c>
      <c r="D356" s="70" t="s">
        <v>40</v>
      </c>
      <c r="E356" s="70">
        <v>5</v>
      </c>
      <c r="F356" s="57"/>
      <c r="G356" s="61"/>
      <c r="H356" s="62"/>
      <c r="I356" s="63"/>
      <c r="J356" s="64"/>
      <c r="K356" s="65"/>
      <c r="L356" s="66">
        <f>tCotizacion[[#This Row],[Cant. Solicitada]]*tCotizacion[[#This Row],[Vr Unitario (antes de IVA)]]</f>
        <v>0</v>
      </c>
      <c r="M356" s="67">
        <f>+tCotizacion[[#This Row],[Valor total (antes de IVA)]]*tCotizacion[[#This Row],[% de IVA (si aplica)]]</f>
        <v>0</v>
      </c>
      <c r="N356" s="68">
        <f>+tCotizacion[[#This Row],[Valor total (antes de IVA)]]+tCotizacion[[#This Row],[Valor total IVA]]</f>
        <v>0</v>
      </c>
      <c r="O356" s="68">
        <f>+tCotizacion[[#This Row],[Valor Total Item]]/tCotizacion[[#This Row],[Cant. Solicitada]]</f>
        <v>0</v>
      </c>
      <c r="P356" s="69"/>
    </row>
    <row r="357" spans="2:16" s="10" customFormat="1" ht="96.75" customHeight="1" x14ac:dyDescent="0.25">
      <c r="B357" s="70">
        <v>7784</v>
      </c>
      <c r="C357" s="72" t="s">
        <v>388</v>
      </c>
      <c r="D357" s="70" t="s">
        <v>386</v>
      </c>
      <c r="E357" s="70">
        <v>2</v>
      </c>
      <c r="F357" s="57"/>
      <c r="G357" s="61"/>
      <c r="H357" s="62"/>
      <c r="I357" s="63"/>
      <c r="J357" s="64"/>
      <c r="K357" s="65"/>
      <c r="L357" s="66">
        <f>tCotizacion[[#This Row],[Cant. Solicitada]]*tCotizacion[[#This Row],[Vr Unitario (antes de IVA)]]</f>
        <v>0</v>
      </c>
      <c r="M357" s="67">
        <f>+tCotizacion[[#This Row],[Valor total (antes de IVA)]]*tCotizacion[[#This Row],[% de IVA (si aplica)]]</f>
        <v>0</v>
      </c>
      <c r="N357" s="68">
        <f>+tCotizacion[[#This Row],[Valor total (antes de IVA)]]+tCotizacion[[#This Row],[Valor total IVA]]</f>
        <v>0</v>
      </c>
      <c r="O357" s="68">
        <f>+tCotizacion[[#This Row],[Valor Total Item]]/tCotizacion[[#This Row],[Cant. Solicitada]]</f>
        <v>0</v>
      </c>
      <c r="P357" s="69"/>
    </row>
    <row r="358" spans="2:16" s="10" customFormat="1" ht="96.75" customHeight="1" x14ac:dyDescent="0.25">
      <c r="B358" s="70">
        <v>7785</v>
      </c>
      <c r="C358" s="72" t="s">
        <v>389</v>
      </c>
      <c r="D358" s="70" t="s">
        <v>386</v>
      </c>
      <c r="E358" s="70">
        <v>2</v>
      </c>
      <c r="F358" s="57"/>
      <c r="G358" s="61"/>
      <c r="H358" s="62"/>
      <c r="I358" s="63"/>
      <c r="J358" s="64"/>
      <c r="K358" s="65"/>
      <c r="L358" s="66">
        <f>tCotizacion[[#This Row],[Cant. Solicitada]]*tCotizacion[[#This Row],[Vr Unitario (antes de IVA)]]</f>
        <v>0</v>
      </c>
      <c r="M358" s="67">
        <f>+tCotizacion[[#This Row],[Valor total (antes de IVA)]]*tCotizacion[[#This Row],[% de IVA (si aplica)]]</f>
        <v>0</v>
      </c>
      <c r="N358" s="68">
        <f>+tCotizacion[[#This Row],[Valor total (antes de IVA)]]+tCotizacion[[#This Row],[Valor total IVA]]</f>
        <v>0</v>
      </c>
      <c r="O358" s="68">
        <f>+tCotizacion[[#This Row],[Valor Total Item]]/tCotizacion[[#This Row],[Cant. Solicitada]]</f>
        <v>0</v>
      </c>
      <c r="P358" s="69"/>
    </row>
    <row r="359" spans="2:16" s="10" customFormat="1" ht="96.75" customHeight="1" x14ac:dyDescent="0.25">
      <c r="B359" s="70">
        <v>7786</v>
      </c>
      <c r="C359" s="72" t="s">
        <v>390</v>
      </c>
      <c r="D359" s="70" t="s">
        <v>386</v>
      </c>
      <c r="E359" s="70">
        <v>2</v>
      </c>
      <c r="F359" s="57"/>
      <c r="G359" s="61"/>
      <c r="H359" s="62"/>
      <c r="I359" s="63"/>
      <c r="J359" s="64"/>
      <c r="K359" s="65"/>
      <c r="L359" s="66">
        <f>tCotizacion[[#This Row],[Cant. Solicitada]]*tCotizacion[[#This Row],[Vr Unitario (antes de IVA)]]</f>
        <v>0</v>
      </c>
      <c r="M359" s="67">
        <f>+tCotizacion[[#This Row],[Valor total (antes de IVA)]]*tCotizacion[[#This Row],[% de IVA (si aplica)]]</f>
        <v>0</v>
      </c>
      <c r="N359" s="68">
        <f>+tCotizacion[[#This Row],[Valor total (antes de IVA)]]+tCotizacion[[#This Row],[Valor total IVA]]</f>
        <v>0</v>
      </c>
      <c r="O359" s="68">
        <f>+tCotizacion[[#This Row],[Valor Total Item]]/tCotizacion[[#This Row],[Cant. Solicitada]]</f>
        <v>0</v>
      </c>
      <c r="P359" s="69"/>
    </row>
    <row r="360" spans="2:16" s="10" customFormat="1" ht="96.75" customHeight="1" x14ac:dyDescent="0.25">
      <c r="B360" s="70">
        <v>7787</v>
      </c>
      <c r="C360" s="72" t="s">
        <v>391</v>
      </c>
      <c r="D360" s="70" t="s">
        <v>386</v>
      </c>
      <c r="E360" s="70">
        <v>2</v>
      </c>
      <c r="F360" s="57"/>
      <c r="G360" s="61"/>
      <c r="H360" s="62"/>
      <c r="I360" s="63"/>
      <c r="J360" s="64"/>
      <c r="K360" s="65"/>
      <c r="L360" s="66">
        <f>tCotizacion[[#This Row],[Cant. Solicitada]]*tCotizacion[[#This Row],[Vr Unitario (antes de IVA)]]</f>
        <v>0</v>
      </c>
      <c r="M360" s="67">
        <f>+tCotizacion[[#This Row],[Valor total (antes de IVA)]]*tCotizacion[[#This Row],[% de IVA (si aplica)]]</f>
        <v>0</v>
      </c>
      <c r="N360" s="68">
        <f>+tCotizacion[[#This Row],[Valor total (antes de IVA)]]+tCotizacion[[#This Row],[Valor total IVA]]</f>
        <v>0</v>
      </c>
      <c r="O360" s="68">
        <f>+tCotizacion[[#This Row],[Valor Total Item]]/tCotizacion[[#This Row],[Cant. Solicitada]]</f>
        <v>0</v>
      </c>
      <c r="P360" s="69"/>
    </row>
    <row r="361" spans="2:16" s="10" customFormat="1" ht="96.75" customHeight="1" x14ac:dyDescent="0.25">
      <c r="B361" s="70">
        <v>7788</v>
      </c>
      <c r="C361" s="72" t="s">
        <v>392</v>
      </c>
      <c r="D361" s="70" t="s">
        <v>386</v>
      </c>
      <c r="E361" s="70">
        <v>2</v>
      </c>
      <c r="F361" s="57"/>
      <c r="G361" s="61"/>
      <c r="H361" s="62"/>
      <c r="I361" s="63"/>
      <c r="J361" s="64"/>
      <c r="K361" s="65"/>
      <c r="L361" s="66">
        <f>tCotizacion[[#This Row],[Cant. Solicitada]]*tCotizacion[[#This Row],[Vr Unitario (antes de IVA)]]</f>
        <v>0</v>
      </c>
      <c r="M361" s="67">
        <f>+tCotizacion[[#This Row],[Valor total (antes de IVA)]]*tCotizacion[[#This Row],[% de IVA (si aplica)]]</f>
        <v>0</v>
      </c>
      <c r="N361" s="68">
        <f>+tCotizacion[[#This Row],[Valor total (antes de IVA)]]+tCotizacion[[#This Row],[Valor total IVA]]</f>
        <v>0</v>
      </c>
      <c r="O361" s="68">
        <f>+tCotizacion[[#This Row],[Valor Total Item]]/tCotizacion[[#This Row],[Cant. Solicitada]]</f>
        <v>0</v>
      </c>
      <c r="P361" s="69"/>
    </row>
    <row r="362" spans="2:16" s="10" customFormat="1" ht="96.75" customHeight="1" x14ac:dyDescent="0.25">
      <c r="B362" s="70">
        <v>7789</v>
      </c>
      <c r="C362" s="72" t="s">
        <v>393</v>
      </c>
      <c r="D362" s="70" t="s">
        <v>386</v>
      </c>
      <c r="E362" s="70">
        <v>2</v>
      </c>
      <c r="F362" s="57"/>
      <c r="G362" s="61"/>
      <c r="H362" s="62"/>
      <c r="I362" s="63"/>
      <c r="J362" s="64"/>
      <c r="K362" s="65"/>
      <c r="L362" s="66">
        <f>tCotizacion[[#This Row],[Cant. Solicitada]]*tCotizacion[[#This Row],[Vr Unitario (antes de IVA)]]</f>
        <v>0</v>
      </c>
      <c r="M362" s="67">
        <f>+tCotizacion[[#This Row],[Valor total (antes de IVA)]]*tCotizacion[[#This Row],[% de IVA (si aplica)]]</f>
        <v>0</v>
      </c>
      <c r="N362" s="68">
        <f>+tCotizacion[[#This Row],[Valor total (antes de IVA)]]+tCotizacion[[#This Row],[Valor total IVA]]</f>
        <v>0</v>
      </c>
      <c r="O362" s="68">
        <f>+tCotizacion[[#This Row],[Valor Total Item]]/tCotizacion[[#This Row],[Cant. Solicitada]]</f>
        <v>0</v>
      </c>
      <c r="P362" s="69"/>
    </row>
    <row r="363" spans="2:16" s="10" customFormat="1" ht="96.75" customHeight="1" x14ac:dyDescent="0.25">
      <c r="B363" s="70">
        <v>7790</v>
      </c>
      <c r="C363" s="72" t="s">
        <v>394</v>
      </c>
      <c r="D363" s="70" t="s">
        <v>386</v>
      </c>
      <c r="E363" s="70">
        <v>2</v>
      </c>
      <c r="F363" s="57"/>
      <c r="G363" s="61"/>
      <c r="H363" s="62"/>
      <c r="I363" s="63"/>
      <c r="J363" s="64"/>
      <c r="K363" s="65"/>
      <c r="L363" s="66">
        <f>tCotizacion[[#This Row],[Cant. Solicitada]]*tCotizacion[[#This Row],[Vr Unitario (antes de IVA)]]</f>
        <v>0</v>
      </c>
      <c r="M363" s="67">
        <f>+tCotizacion[[#This Row],[Valor total (antes de IVA)]]*tCotizacion[[#This Row],[% de IVA (si aplica)]]</f>
        <v>0</v>
      </c>
      <c r="N363" s="68">
        <f>+tCotizacion[[#This Row],[Valor total (antes de IVA)]]+tCotizacion[[#This Row],[Valor total IVA]]</f>
        <v>0</v>
      </c>
      <c r="O363" s="68">
        <f>+tCotizacion[[#This Row],[Valor Total Item]]/tCotizacion[[#This Row],[Cant. Solicitada]]</f>
        <v>0</v>
      </c>
      <c r="P363" s="69"/>
    </row>
    <row r="364" spans="2:16" s="10" customFormat="1" ht="96.75" customHeight="1" x14ac:dyDescent="0.25">
      <c r="B364" s="70">
        <v>7791</v>
      </c>
      <c r="C364" s="72" t="s">
        <v>395</v>
      </c>
      <c r="D364" s="70" t="s">
        <v>386</v>
      </c>
      <c r="E364" s="70">
        <v>2</v>
      </c>
      <c r="F364" s="57"/>
      <c r="G364" s="61"/>
      <c r="H364" s="62"/>
      <c r="I364" s="63"/>
      <c r="J364" s="64"/>
      <c r="K364" s="65"/>
      <c r="L364" s="66">
        <f>tCotizacion[[#This Row],[Cant. Solicitada]]*tCotizacion[[#This Row],[Vr Unitario (antes de IVA)]]</f>
        <v>0</v>
      </c>
      <c r="M364" s="67">
        <f>+tCotizacion[[#This Row],[Valor total (antes de IVA)]]*tCotizacion[[#This Row],[% de IVA (si aplica)]]</f>
        <v>0</v>
      </c>
      <c r="N364" s="68">
        <f>+tCotizacion[[#This Row],[Valor total (antes de IVA)]]+tCotizacion[[#This Row],[Valor total IVA]]</f>
        <v>0</v>
      </c>
      <c r="O364" s="68">
        <f>+tCotizacion[[#This Row],[Valor Total Item]]/tCotizacion[[#This Row],[Cant. Solicitada]]</f>
        <v>0</v>
      </c>
      <c r="P364" s="69"/>
    </row>
    <row r="365" spans="2:16" s="10" customFormat="1" ht="96.75" customHeight="1" x14ac:dyDescent="0.25">
      <c r="B365" s="70">
        <v>7792</v>
      </c>
      <c r="C365" s="72" t="s">
        <v>396</v>
      </c>
      <c r="D365" s="70" t="s">
        <v>386</v>
      </c>
      <c r="E365" s="70">
        <v>2</v>
      </c>
      <c r="F365" s="57"/>
      <c r="G365" s="61"/>
      <c r="H365" s="62"/>
      <c r="I365" s="63"/>
      <c r="J365" s="64"/>
      <c r="K365" s="65"/>
      <c r="L365" s="66">
        <f>tCotizacion[[#This Row],[Cant. Solicitada]]*tCotizacion[[#This Row],[Vr Unitario (antes de IVA)]]</f>
        <v>0</v>
      </c>
      <c r="M365" s="67">
        <f>+tCotizacion[[#This Row],[Valor total (antes de IVA)]]*tCotizacion[[#This Row],[% de IVA (si aplica)]]</f>
        <v>0</v>
      </c>
      <c r="N365" s="68">
        <f>+tCotizacion[[#This Row],[Valor total (antes de IVA)]]+tCotizacion[[#This Row],[Valor total IVA]]</f>
        <v>0</v>
      </c>
      <c r="O365" s="68">
        <f>+tCotizacion[[#This Row],[Valor Total Item]]/tCotizacion[[#This Row],[Cant. Solicitada]]</f>
        <v>0</v>
      </c>
      <c r="P365" s="69"/>
    </row>
    <row r="366" spans="2:16" s="10" customFormat="1" ht="96.75" customHeight="1" x14ac:dyDescent="0.25">
      <c r="B366" s="70">
        <v>7793</v>
      </c>
      <c r="C366" s="72" t="s">
        <v>397</v>
      </c>
      <c r="D366" s="70" t="s">
        <v>386</v>
      </c>
      <c r="E366" s="70">
        <v>2</v>
      </c>
      <c r="F366" s="57"/>
      <c r="G366" s="61"/>
      <c r="H366" s="62"/>
      <c r="I366" s="63"/>
      <c r="J366" s="64"/>
      <c r="K366" s="65"/>
      <c r="L366" s="66">
        <f>tCotizacion[[#This Row],[Cant. Solicitada]]*tCotizacion[[#This Row],[Vr Unitario (antes de IVA)]]</f>
        <v>0</v>
      </c>
      <c r="M366" s="67">
        <f>+tCotizacion[[#This Row],[Valor total (antes de IVA)]]*tCotizacion[[#This Row],[% de IVA (si aplica)]]</f>
        <v>0</v>
      </c>
      <c r="N366" s="68">
        <f>+tCotizacion[[#This Row],[Valor total (antes de IVA)]]+tCotizacion[[#This Row],[Valor total IVA]]</f>
        <v>0</v>
      </c>
      <c r="O366" s="68">
        <f>+tCotizacion[[#This Row],[Valor Total Item]]/tCotizacion[[#This Row],[Cant. Solicitada]]</f>
        <v>0</v>
      </c>
      <c r="P366" s="69"/>
    </row>
    <row r="367" spans="2:16" s="10" customFormat="1" ht="96.75" customHeight="1" x14ac:dyDescent="0.25">
      <c r="B367" s="70">
        <v>7794</v>
      </c>
      <c r="C367" s="72" t="s">
        <v>398</v>
      </c>
      <c r="D367" s="70" t="s">
        <v>386</v>
      </c>
      <c r="E367" s="70">
        <v>2</v>
      </c>
      <c r="F367" s="57"/>
      <c r="G367" s="61"/>
      <c r="H367" s="62"/>
      <c r="I367" s="63"/>
      <c r="J367" s="64"/>
      <c r="K367" s="65"/>
      <c r="L367" s="66">
        <f>tCotizacion[[#This Row],[Cant. Solicitada]]*tCotizacion[[#This Row],[Vr Unitario (antes de IVA)]]</f>
        <v>0</v>
      </c>
      <c r="M367" s="67">
        <f>+tCotizacion[[#This Row],[Valor total (antes de IVA)]]*tCotizacion[[#This Row],[% de IVA (si aplica)]]</f>
        <v>0</v>
      </c>
      <c r="N367" s="68">
        <f>+tCotizacion[[#This Row],[Valor total (antes de IVA)]]+tCotizacion[[#This Row],[Valor total IVA]]</f>
        <v>0</v>
      </c>
      <c r="O367" s="68">
        <f>+tCotizacion[[#This Row],[Valor Total Item]]/tCotizacion[[#This Row],[Cant. Solicitada]]</f>
        <v>0</v>
      </c>
      <c r="P367" s="69"/>
    </row>
    <row r="368" spans="2:16" s="10" customFormat="1" ht="96.75" customHeight="1" x14ac:dyDescent="0.25">
      <c r="B368" s="70">
        <v>7795</v>
      </c>
      <c r="C368" s="72" t="s">
        <v>399</v>
      </c>
      <c r="D368" s="70" t="s">
        <v>386</v>
      </c>
      <c r="E368" s="70">
        <v>2</v>
      </c>
      <c r="F368" s="57"/>
      <c r="G368" s="61"/>
      <c r="H368" s="62"/>
      <c r="I368" s="63"/>
      <c r="J368" s="64"/>
      <c r="K368" s="65"/>
      <c r="L368" s="66">
        <f>tCotizacion[[#This Row],[Cant. Solicitada]]*tCotizacion[[#This Row],[Vr Unitario (antes de IVA)]]</f>
        <v>0</v>
      </c>
      <c r="M368" s="67">
        <f>+tCotizacion[[#This Row],[Valor total (antes de IVA)]]*tCotizacion[[#This Row],[% de IVA (si aplica)]]</f>
        <v>0</v>
      </c>
      <c r="N368" s="68">
        <f>+tCotizacion[[#This Row],[Valor total (antes de IVA)]]+tCotizacion[[#This Row],[Valor total IVA]]</f>
        <v>0</v>
      </c>
      <c r="O368" s="68">
        <f>+tCotizacion[[#This Row],[Valor Total Item]]/tCotizacion[[#This Row],[Cant. Solicitada]]</f>
        <v>0</v>
      </c>
      <c r="P368" s="69"/>
    </row>
    <row r="369" spans="2:16" s="10" customFormat="1" ht="96.75" customHeight="1" x14ac:dyDescent="0.25">
      <c r="B369" s="70">
        <v>7796</v>
      </c>
      <c r="C369" s="72" t="s">
        <v>400</v>
      </c>
      <c r="D369" s="70" t="s">
        <v>386</v>
      </c>
      <c r="E369" s="70">
        <v>2</v>
      </c>
      <c r="F369" s="57"/>
      <c r="G369" s="61"/>
      <c r="H369" s="62"/>
      <c r="I369" s="63"/>
      <c r="J369" s="64"/>
      <c r="K369" s="65"/>
      <c r="L369" s="66">
        <f>tCotizacion[[#This Row],[Cant. Solicitada]]*tCotizacion[[#This Row],[Vr Unitario (antes de IVA)]]</f>
        <v>0</v>
      </c>
      <c r="M369" s="67">
        <f>+tCotizacion[[#This Row],[Valor total (antes de IVA)]]*tCotizacion[[#This Row],[% de IVA (si aplica)]]</f>
        <v>0</v>
      </c>
      <c r="N369" s="68">
        <f>+tCotizacion[[#This Row],[Valor total (antes de IVA)]]+tCotizacion[[#This Row],[Valor total IVA]]</f>
        <v>0</v>
      </c>
      <c r="O369" s="68">
        <f>+tCotizacion[[#This Row],[Valor Total Item]]/tCotizacion[[#This Row],[Cant. Solicitada]]</f>
        <v>0</v>
      </c>
      <c r="P369" s="69"/>
    </row>
    <row r="370" spans="2:16" s="10" customFormat="1" ht="96.75" customHeight="1" x14ac:dyDescent="0.25">
      <c r="B370" s="70">
        <v>7797</v>
      </c>
      <c r="C370" s="72" t="s">
        <v>401</v>
      </c>
      <c r="D370" s="70" t="s">
        <v>386</v>
      </c>
      <c r="E370" s="70">
        <v>2</v>
      </c>
      <c r="F370" s="57"/>
      <c r="G370" s="61"/>
      <c r="H370" s="62"/>
      <c r="I370" s="63"/>
      <c r="J370" s="64"/>
      <c r="K370" s="65"/>
      <c r="L370" s="66">
        <f>tCotizacion[[#This Row],[Cant. Solicitada]]*tCotizacion[[#This Row],[Vr Unitario (antes de IVA)]]</f>
        <v>0</v>
      </c>
      <c r="M370" s="67">
        <f>+tCotizacion[[#This Row],[Valor total (antes de IVA)]]*tCotizacion[[#This Row],[% de IVA (si aplica)]]</f>
        <v>0</v>
      </c>
      <c r="N370" s="68">
        <f>+tCotizacion[[#This Row],[Valor total (antes de IVA)]]+tCotizacion[[#This Row],[Valor total IVA]]</f>
        <v>0</v>
      </c>
      <c r="O370" s="68">
        <f>+tCotizacion[[#This Row],[Valor Total Item]]/tCotizacion[[#This Row],[Cant. Solicitada]]</f>
        <v>0</v>
      </c>
      <c r="P370" s="69"/>
    </row>
    <row r="371" spans="2:16" s="10" customFormat="1" ht="96.75" customHeight="1" x14ac:dyDescent="0.25">
      <c r="B371" s="70">
        <v>7798</v>
      </c>
      <c r="C371" s="72" t="s">
        <v>402</v>
      </c>
      <c r="D371" s="70" t="s">
        <v>386</v>
      </c>
      <c r="E371" s="70">
        <v>2</v>
      </c>
      <c r="F371" s="57"/>
      <c r="G371" s="61"/>
      <c r="H371" s="62"/>
      <c r="I371" s="63"/>
      <c r="J371" s="64"/>
      <c r="K371" s="65"/>
      <c r="L371" s="66">
        <f>tCotizacion[[#This Row],[Cant. Solicitada]]*tCotizacion[[#This Row],[Vr Unitario (antes de IVA)]]</f>
        <v>0</v>
      </c>
      <c r="M371" s="67">
        <f>+tCotizacion[[#This Row],[Valor total (antes de IVA)]]*tCotizacion[[#This Row],[% de IVA (si aplica)]]</f>
        <v>0</v>
      </c>
      <c r="N371" s="68">
        <f>+tCotizacion[[#This Row],[Valor total (antes de IVA)]]+tCotizacion[[#This Row],[Valor total IVA]]</f>
        <v>0</v>
      </c>
      <c r="O371" s="68">
        <f>+tCotizacion[[#This Row],[Valor Total Item]]/tCotizacion[[#This Row],[Cant. Solicitada]]</f>
        <v>0</v>
      </c>
      <c r="P371" s="69"/>
    </row>
    <row r="372" spans="2:16" s="10" customFormat="1" ht="96.75" customHeight="1" x14ac:dyDescent="0.25">
      <c r="B372" s="70">
        <v>7799</v>
      </c>
      <c r="C372" s="72" t="s">
        <v>403</v>
      </c>
      <c r="D372" s="70" t="s">
        <v>386</v>
      </c>
      <c r="E372" s="70">
        <v>2</v>
      </c>
      <c r="F372" s="57"/>
      <c r="G372" s="61"/>
      <c r="H372" s="62"/>
      <c r="I372" s="63"/>
      <c r="J372" s="64"/>
      <c r="K372" s="65"/>
      <c r="L372" s="66">
        <f>tCotizacion[[#This Row],[Cant. Solicitada]]*tCotizacion[[#This Row],[Vr Unitario (antes de IVA)]]</f>
        <v>0</v>
      </c>
      <c r="M372" s="67">
        <f>+tCotizacion[[#This Row],[Valor total (antes de IVA)]]*tCotizacion[[#This Row],[% de IVA (si aplica)]]</f>
        <v>0</v>
      </c>
      <c r="N372" s="68">
        <f>+tCotizacion[[#This Row],[Valor total (antes de IVA)]]+tCotizacion[[#This Row],[Valor total IVA]]</f>
        <v>0</v>
      </c>
      <c r="O372" s="68">
        <f>+tCotizacion[[#This Row],[Valor Total Item]]/tCotizacion[[#This Row],[Cant. Solicitada]]</f>
        <v>0</v>
      </c>
      <c r="P372" s="69"/>
    </row>
    <row r="373" spans="2:16" s="10" customFormat="1" ht="96.75" customHeight="1" x14ac:dyDescent="0.25">
      <c r="B373" s="70">
        <v>7800</v>
      </c>
      <c r="C373" s="72" t="s">
        <v>404</v>
      </c>
      <c r="D373" s="70" t="s">
        <v>386</v>
      </c>
      <c r="E373" s="70">
        <v>2</v>
      </c>
      <c r="F373" s="57"/>
      <c r="G373" s="61"/>
      <c r="H373" s="62"/>
      <c r="I373" s="63"/>
      <c r="J373" s="64"/>
      <c r="K373" s="65"/>
      <c r="L373" s="66">
        <f>tCotizacion[[#This Row],[Cant. Solicitada]]*tCotizacion[[#This Row],[Vr Unitario (antes de IVA)]]</f>
        <v>0</v>
      </c>
      <c r="M373" s="67">
        <f>+tCotizacion[[#This Row],[Valor total (antes de IVA)]]*tCotizacion[[#This Row],[% de IVA (si aplica)]]</f>
        <v>0</v>
      </c>
      <c r="N373" s="68">
        <f>+tCotizacion[[#This Row],[Valor total (antes de IVA)]]+tCotizacion[[#This Row],[Valor total IVA]]</f>
        <v>0</v>
      </c>
      <c r="O373" s="68">
        <f>+tCotizacion[[#This Row],[Valor Total Item]]/tCotizacion[[#This Row],[Cant. Solicitada]]</f>
        <v>0</v>
      </c>
      <c r="P373" s="69"/>
    </row>
    <row r="374" spans="2:16" s="10" customFormat="1" ht="96.75" customHeight="1" x14ac:dyDescent="0.25">
      <c r="B374" s="70">
        <v>7801</v>
      </c>
      <c r="C374" s="72" t="s">
        <v>405</v>
      </c>
      <c r="D374" s="70" t="s">
        <v>386</v>
      </c>
      <c r="E374" s="70">
        <v>2</v>
      </c>
      <c r="F374" s="57"/>
      <c r="G374" s="61"/>
      <c r="H374" s="62"/>
      <c r="I374" s="63"/>
      <c r="J374" s="64"/>
      <c r="K374" s="65"/>
      <c r="L374" s="66">
        <f>tCotizacion[[#This Row],[Cant. Solicitada]]*tCotizacion[[#This Row],[Vr Unitario (antes de IVA)]]</f>
        <v>0</v>
      </c>
      <c r="M374" s="67">
        <f>+tCotizacion[[#This Row],[Valor total (antes de IVA)]]*tCotizacion[[#This Row],[% de IVA (si aplica)]]</f>
        <v>0</v>
      </c>
      <c r="N374" s="68">
        <f>+tCotizacion[[#This Row],[Valor total (antes de IVA)]]+tCotizacion[[#This Row],[Valor total IVA]]</f>
        <v>0</v>
      </c>
      <c r="O374" s="68">
        <f>+tCotizacion[[#This Row],[Valor Total Item]]/tCotizacion[[#This Row],[Cant. Solicitada]]</f>
        <v>0</v>
      </c>
      <c r="P374" s="69"/>
    </row>
    <row r="375" spans="2:16" s="10" customFormat="1" ht="96.75" customHeight="1" x14ac:dyDescent="0.25">
      <c r="B375" s="70">
        <v>7802</v>
      </c>
      <c r="C375" s="72" t="s">
        <v>406</v>
      </c>
      <c r="D375" s="70" t="s">
        <v>386</v>
      </c>
      <c r="E375" s="70">
        <v>2</v>
      </c>
      <c r="F375" s="57"/>
      <c r="G375" s="61"/>
      <c r="H375" s="62"/>
      <c r="I375" s="63"/>
      <c r="J375" s="64"/>
      <c r="K375" s="65"/>
      <c r="L375" s="66">
        <f>tCotizacion[[#This Row],[Cant. Solicitada]]*tCotizacion[[#This Row],[Vr Unitario (antes de IVA)]]</f>
        <v>0</v>
      </c>
      <c r="M375" s="67">
        <f>+tCotizacion[[#This Row],[Valor total (antes de IVA)]]*tCotizacion[[#This Row],[% de IVA (si aplica)]]</f>
        <v>0</v>
      </c>
      <c r="N375" s="68">
        <f>+tCotizacion[[#This Row],[Valor total (antes de IVA)]]+tCotizacion[[#This Row],[Valor total IVA]]</f>
        <v>0</v>
      </c>
      <c r="O375" s="68">
        <f>+tCotizacion[[#This Row],[Valor Total Item]]/tCotizacion[[#This Row],[Cant. Solicitada]]</f>
        <v>0</v>
      </c>
      <c r="P375" s="69"/>
    </row>
    <row r="376" spans="2:16" s="10" customFormat="1" ht="96.75" customHeight="1" x14ac:dyDescent="0.25">
      <c r="B376" s="70">
        <v>7803</v>
      </c>
      <c r="C376" s="72" t="s">
        <v>407</v>
      </c>
      <c r="D376" s="70" t="s">
        <v>386</v>
      </c>
      <c r="E376" s="70">
        <v>2</v>
      </c>
      <c r="F376" s="57"/>
      <c r="G376" s="61"/>
      <c r="H376" s="62"/>
      <c r="I376" s="63"/>
      <c r="J376" s="64"/>
      <c r="K376" s="65"/>
      <c r="L376" s="66">
        <f>tCotizacion[[#This Row],[Cant. Solicitada]]*tCotizacion[[#This Row],[Vr Unitario (antes de IVA)]]</f>
        <v>0</v>
      </c>
      <c r="M376" s="67">
        <f>+tCotizacion[[#This Row],[Valor total (antes de IVA)]]*tCotizacion[[#This Row],[% de IVA (si aplica)]]</f>
        <v>0</v>
      </c>
      <c r="N376" s="68">
        <f>+tCotizacion[[#This Row],[Valor total (antes de IVA)]]+tCotizacion[[#This Row],[Valor total IVA]]</f>
        <v>0</v>
      </c>
      <c r="O376" s="68">
        <f>+tCotizacion[[#This Row],[Valor Total Item]]/tCotizacion[[#This Row],[Cant. Solicitada]]</f>
        <v>0</v>
      </c>
      <c r="P376" s="69"/>
    </row>
    <row r="377" spans="2:16" s="10" customFormat="1" ht="96.75" customHeight="1" x14ac:dyDescent="0.25">
      <c r="B377" s="70">
        <v>7804</v>
      </c>
      <c r="C377" s="72" t="s">
        <v>408</v>
      </c>
      <c r="D377" s="70" t="s">
        <v>386</v>
      </c>
      <c r="E377" s="70">
        <v>2</v>
      </c>
      <c r="F377" s="57"/>
      <c r="G377" s="61"/>
      <c r="H377" s="62"/>
      <c r="I377" s="63"/>
      <c r="J377" s="64"/>
      <c r="K377" s="65"/>
      <c r="L377" s="66">
        <f>tCotizacion[[#This Row],[Cant. Solicitada]]*tCotizacion[[#This Row],[Vr Unitario (antes de IVA)]]</f>
        <v>0</v>
      </c>
      <c r="M377" s="67">
        <f>+tCotizacion[[#This Row],[Valor total (antes de IVA)]]*tCotizacion[[#This Row],[% de IVA (si aplica)]]</f>
        <v>0</v>
      </c>
      <c r="N377" s="68">
        <f>+tCotizacion[[#This Row],[Valor total (antes de IVA)]]+tCotizacion[[#This Row],[Valor total IVA]]</f>
        <v>0</v>
      </c>
      <c r="O377" s="68">
        <f>+tCotizacion[[#This Row],[Valor Total Item]]/tCotizacion[[#This Row],[Cant. Solicitada]]</f>
        <v>0</v>
      </c>
      <c r="P377" s="69"/>
    </row>
    <row r="378" spans="2:16" s="10" customFormat="1" ht="96.75" customHeight="1" x14ac:dyDescent="0.25">
      <c r="B378" s="70">
        <v>7805</v>
      </c>
      <c r="C378" s="72" t="s">
        <v>409</v>
      </c>
      <c r="D378" s="70" t="s">
        <v>386</v>
      </c>
      <c r="E378" s="70">
        <v>2</v>
      </c>
      <c r="F378" s="57"/>
      <c r="G378" s="61"/>
      <c r="H378" s="62"/>
      <c r="I378" s="63"/>
      <c r="J378" s="64"/>
      <c r="K378" s="65"/>
      <c r="L378" s="66">
        <f>tCotizacion[[#This Row],[Cant. Solicitada]]*tCotizacion[[#This Row],[Vr Unitario (antes de IVA)]]</f>
        <v>0</v>
      </c>
      <c r="M378" s="67">
        <f>+tCotizacion[[#This Row],[Valor total (antes de IVA)]]*tCotizacion[[#This Row],[% de IVA (si aplica)]]</f>
        <v>0</v>
      </c>
      <c r="N378" s="68">
        <f>+tCotizacion[[#This Row],[Valor total (antes de IVA)]]+tCotizacion[[#This Row],[Valor total IVA]]</f>
        <v>0</v>
      </c>
      <c r="O378" s="68">
        <f>+tCotizacion[[#This Row],[Valor Total Item]]/tCotizacion[[#This Row],[Cant. Solicitada]]</f>
        <v>0</v>
      </c>
      <c r="P378" s="69"/>
    </row>
    <row r="379" spans="2:16" s="10" customFormat="1" ht="96.75" customHeight="1" x14ac:dyDescent="0.25">
      <c r="B379" s="70">
        <v>7806</v>
      </c>
      <c r="C379" s="72" t="s">
        <v>410</v>
      </c>
      <c r="D379" s="70" t="s">
        <v>386</v>
      </c>
      <c r="E379" s="70">
        <v>2</v>
      </c>
      <c r="F379" s="57"/>
      <c r="G379" s="61"/>
      <c r="H379" s="62"/>
      <c r="I379" s="63"/>
      <c r="J379" s="64"/>
      <c r="K379" s="65"/>
      <c r="L379" s="66">
        <f>tCotizacion[[#This Row],[Cant. Solicitada]]*tCotizacion[[#This Row],[Vr Unitario (antes de IVA)]]</f>
        <v>0</v>
      </c>
      <c r="M379" s="67">
        <f>+tCotizacion[[#This Row],[Valor total (antes de IVA)]]*tCotizacion[[#This Row],[% de IVA (si aplica)]]</f>
        <v>0</v>
      </c>
      <c r="N379" s="68">
        <f>+tCotizacion[[#This Row],[Valor total (antes de IVA)]]+tCotizacion[[#This Row],[Valor total IVA]]</f>
        <v>0</v>
      </c>
      <c r="O379" s="68">
        <f>+tCotizacion[[#This Row],[Valor Total Item]]/tCotizacion[[#This Row],[Cant. Solicitada]]</f>
        <v>0</v>
      </c>
      <c r="P379" s="69"/>
    </row>
    <row r="380" spans="2:16" s="10" customFormat="1" ht="96.75" customHeight="1" x14ac:dyDescent="0.25">
      <c r="B380" s="70">
        <v>7807</v>
      </c>
      <c r="C380" s="72" t="s">
        <v>411</v>
      </c>
      <c r="D380" s="70" t="s">
        <v>386</v>
      </c>
      <c r="E380" s="70">
        <v>2</v>
      </c>
      <c r="F380" s="57"/>
      <c r="G380" s="61"/>
      <c r="H380" s="62"/>
      <c r="I380" s="63"/>
      <c r="J380" s="64"/>
      <c r="K380" s="65"/>
      <c r="L380" s="66">
        <f>tCotizacion[[#This Row],[Cant. Solicitada]]*tCotizacion[[#This Row],[Vr Unitario (antes de IVA)]]</f>
        <v>0</v>
      </c>
      <c r="M380" s="67">
        <f>+tCotizacion[[#This Row],[Valor total (antes de IVA)]]*tCotizacion[[#This Row],[% de IVA (si aplica)]]</f>
        <v>0</v>
      </c>
      <c r="N380" s="68">
        <f>+tCotizacion[[#This Row],[Valor total (antes de IVA)]]+tCotizacion[[#This Row],[Valor total IVA]]</f>
        <v>0</v>
      </c>
      <c r="O380" s="68">
        <f>+tCotizacion[[#This Row],[Valor Total Item]]/tCotizacion[[#This Row],[Cant. Solicitada]]</f>
        <v>0</v>
      </c>
      <c r="P380" s="69"/>
    </row>
    <row r="381" spans="2:16" s="10" customFormat="1" ht="96.75" customHeight="1" x14ac:dyDescent="0.25">
      <c r="B381" s="70">
        <v>7826</v>
      </c>
      <c r="C381" s="72" t="s">
        <v>412</v>
      </c>
      <c r="D381" s="70" t="s">
        <v>40</v>
      </c>
      <c r="E381" s="70">
        <v>34</v>
      </c>
      <c r="F381" s="57"/>
      <c r="G381" s="61"/>
      <c r="H381" s="62"/>
      <c r="I381" s="63"/>
      <c r="J381" s="64"/>
      <c r="K381" s="65"/>
      <c r="L381" s="66">
        <f>tCotizacion[[#This Row],[Cant. Solicitada]]*tCotizacion[[#This Row],[Vr Unitario (antes de IVA)]]</f>
        <v>0</v>
      </c>
      <c r="M381" s="67">
        <f>+tCotizacion[[#This Row],[Valor total (antes de IVA)]]*tCotizacion[[#This Row],[% de IVA (si aplica)]]</f>
        <v>0</v>
      </c>
      <c r="N381" s="68">
        <f>+tCotizacion[[#This Row],[Valor total (antes de IVA)]]+tCotizacion[[#This Row],[Valor total IVA]]</f>
        <v>0</v>
      </c>
      <c r="O381" s="68">
        <f>+tCotizacion[[#This Row],[Valor Total Item]]/tCotizacion[[#This Row],[Cant. Solicitada]]</f>
        <v>0</v>
      </c>
      <c r="P381" s="69"/>
    </row>
    <row r="382" spans="2:16" s="10" customFormat="1" ht="96.75" customHeight="1" x14ac:dyDescent="0.25">
      <c r="B382" s="70">
        <v>7836</v>
      </c>
      <c r="C382" s="72" t="s">
        <v>413</v>
      </c>
      <c r="D382" s="70" t="s">
        <v>40</v>
      </c>
      <c r="E382" s="70">
        <v>4</v>
      </c>
      <c r="F382" s="57"/>
      <c r="G382" s="61"/>
      <c r="H382" s="62"/>
      <c r="I382" s="63"/>
      <c r="J382" s="64"/>
      <c r="K382" s="65"/>
      <c r="L382" s="66">
        <f>tCotizacion[[#This Row],[Cant. Solicitada]]*tCotizacion[[#This Row],[Vr Unitario (antes de IVA)]]</f>
        <v>0</v>
      </c>
      <c r="M382" s="67">
        <f>+tCotizacion[[#This Row],[Valor total (antes de IVA)]]*tCotizacion[[#This Row],[% de IVA (si aplica)]]</f>
        <v>0</v>
      </c>
      <c r="N382" s="68">
        <f>+tCotizacion[[#This Row],[Valor total (antes de IVA)]]+tCotizacion[[#This Row],[Valor total IVA]]</f>
        <v>0</v>
      </c>
      <c r="O382" s="68">
        <f>+tCotizacion[[#This Row],[Valor Total Item]]/tCotizacion[[#This Row],[Cant. Solicitada]]</f>
        <v>0</v>
      </c>
      <c r="P382" s="69"/>
    </row>
    <row r="383" spans="2:16" s="10" customFormat="1" ht="96.75" customHeight="1" x14ac:dyDescent="0.25">
      <c r="B383" s="70">
        <v>7838</v>
      </c>
      <c r="C383" s="72" t="s">
        <v>414</v>
      </c>
      <c r="D383" s="70" t="s">
        <v>40</v>
      </c>
      <c r="E383" s="70">
        <v>4</v>
      </c>
      <c r="F383" s="57"/>
      <c r="G383" s="61"/>
      <c r="H383" s="62"/>
      <c r="I383" s="63"/>
      <c r="J383" s="64"/>
      <c r="K383" s="65"/>
      <c r="L383" s="66">
        <f>tCotizacion[[#This Row],[Cant. Solicitada]]*tCotizacion[[#This Row],[Vr Unitario (antes de IVA)]]</f>
        <v>0</v>
      </c>
      <c r="M383" s="67">
        <f>+tCotizacion[[#This Row],[Valor total (antes de IVA)]]*tCotizacion[[#This Row],[% de IVA (si aplica)]]</f>
        <v>0</v>
      </c>
      <c r="N383" s="68">
        <f>+tCotizacion[[#This Row],[Valor total (antes de IVA)]]+tCotizacion[[#This Row],[Valor total IVA]]</f>
        <v>0</v>
      </c>
      <c r="O383" s="68">
        <f>+tCotizacion[[#This Row],[Valor Total Item]]/tCotizacion[[#This Row],[Cant. Solicitada]]</f>
        <v>0</v>
      </c>
      <c r="P383" s="69"/>
    </row>
    <row r="384" spans="2:16" s="10" customFormat="1" ht="96.75" customHeight="1" x14ac:dyDescent="0.25">
      <c r="B384" s="70">
        <v>7845</v>
      </c>
      <c r="C384" s="72" t="s">
        <v>415</v>
      </c>
      <c r="D384" s="70" t="s">
        <v>40</v>
      </c>
      <c r="E384" s="70">
        <v>10</v>
      </c>
      <c r="F384" s="57"/>
      <c r="G384" s="61"/>
      <c r="H384" s="62"/>
      <c r="I384" s="63"/>
      <c r="J384" s="64"/>
      <c r="K384" s="65"/>
      <c r="L384" s="66">
        <f>tCotizacion[[#This Row],[Cant. Solicitada]]*tCotizacion[[#This Row],[Vr Unitario (antes de IVA)]]</f>
        <v>0</v>
      </c>
      <c r="M384" s="67">
        <f>+tCotizacion[[#This Row],[Valor total (antes de IVA)]]*tCotizacion[[#This Row],[% de IVA (si aplica)]]</f>
        <v>0</v>
      </c>
      <c r="N384" s="68">
        <f>+tCotizacion[[#This Row],[Valor total (antes de IVA)]]+tCotizacion[[#This Row],[Valor total IVA]]</f>
        <v>0</v>
      </c>
      <c r="O384" s="68">
        <f>+tCotizacion[[#This Row],[Valor Total Item]]/tCotizacion[[#This Row],[Cant. Solicitada]]</f>
        <v>0</v>
      </c>
      <c r="P384" s="69"/>
    </row>
    <row r="385" spans="2:16" s="10" customFormat="1" ht="96.75" customHeight="1" x14ac:dyDescent="0.25">
      <c r="B385" s="70">
        <v>7846</v>
      </c>
      <c r="C385" s="72" t="s">
        <v>416</v>
      </c>
      <c r="D385" s="70" t="s">
        <v>40</v>
      </c>
      <c r="E385" s="70">
        <v>10</v>
      </c>
      <c r="F385" s="57"/>
      <c r="G385" s="61"/>
      <c r="H385" s="62"/>
      <c r="I385" s="63"/>
      <c r="J385" s="64"/>
      <c r="K385" s="65"/>
      <c r="L385" s="66">
        <f>tCotizacion[[#This Row],[Cant. Solicitada]]*tCotizacion[[#This Row],[Vr Unitario (antes de IVA)]]</f>
        <v>0</v>
      </c>
      <c r="M385" s="67">
        <f>+tCotizacion[[#This Row],[Valor total (antes de IVA)]]*tCotizacion[[#This Row],[% de IVA (si aplica)]]</f>
        <v>0</v>
      </c>
      <c r="N385" s="68">
        <f>+tCotizacion[[#This Row],[Valor total (antes de IVA)]]+tCotizacion[[#This Row],[Valor total IVA]]</f>
        <v>0</v>
      </c>
      <c r="O385" s="68">
        <f>+tCotizacion[[#This Row],[Valor Total Item]]/tCotizacion[[#This Row],[Cant. Solicitada]]</f>
        <v>0</v>
      </c>
      <c r="P385" s="69"/>
    </row>
    <row r="386" spans="2:16" s="10" customFormat="1" ht="96.75" customHeight="1" x14ac:dyDescent="0.25">
      <c r="B386" s="70">
        <v>7847</v>
      </c>
      <c r="C386" s="72" t="s">
        <v>417</v>
      </c>
      <c r="D386" s="70" t="s">
        <v>40</v>
      </c>
      <c r="E386" s="70">
        <v>10</v>
      </c>
      <c r="F386" s="57"/>
      <c r="G386" s="61"/>
      <c r="H386" s="62"/>
      <c r="I386" s="63"/>
      <c r="J386" s="64"/>
      <c r="K386" s="65"/>
      <c r="L386" s="66">
        <f>tCotizacion[[#This Row],[Cant. Solicitada]]*tCotizacion[[#This Row],[Vr Unitario (antes de IVA)]]</f>
        <v>0</v>
      </c>
      <c r="M386" s="67">
        <f>+tCotizacion[[#This Row],[Valor total (antes de IVA)]]*tCotizacion[[#This Row],[% de IVA (si aplica)]]</f>
        <v>0</v>
      </c>
      <c r="N386" s="68">
        <f>+tCotizacion[[#This Row],[Valor total (antes de IVA)]]+tCotizacion[[#This Row],[Valor total IVA]]</f>
        <v>0</v>
      </c>
      <c r="O386" s="68">
        <f>+tCotizacion[[#This Row],[Valor Total Item]]/tCotizacion[[#This Row],[Cant. Solicitada]]</f>
        <v>0</v>
      </c>
      <c r="P386" s="69"/>
    </row>
    <row r="387" spans="2:16" s="10" customFormat="1" ht="96.75" customHeight="1" x14ac:dyDescent="0.25">
      <c r="B387" s="70">
        <v>7848</v>
      </c>
      <c r="C387" s="72" t="s">
        <v>418</v>
      </c>
      <c r="D387" s="70" t="s">
        <v>40</v>
      </c>
      <c r="E387" s="70">
        <v>10</v>
      </c>
      <c r="F387" s="57"/>
      <c r="G387" s="61"/>
      <c r="H387" s="62"/>
      <c r="I387" s="63"/>
      <c r="J387" s="64"/>
      <c r="K387" s="65"/>
      <c r="L387" s="66">
        <f>tCotizacion[[#This Row],[Cant. Solicitada]]*tCotizacion[[#This Row],[Vr Unitario (antes de IVA)]]</f>
        <v>0</v>
      </c>
      <c r="M387" s="67">
        <f>+tCotizacion[[#This Row],[Valor total (antes de IVA)]]*tCotizacion[[#This Row],[% de IVA (si aplica)]]</f>
        <v>0</v>
      </c>
      <c r="N387" s="68">
        <f>+tCotizacion[[#This Row],[Valor total (antes de IVA)]]+tCotizacion[[#This Row],[Valor total IVA]]</f>
        <v>0</v>
      </c>
      <c r="O387" s="68">
        <f>+tCotizacion[[#This Row],[Valor Total Item]]/tCotizacion[[#This Row],[Cant. Solicitada]]</f>
        <v>0</v>
      </c>
      <c r="P387" s="69"/>
    </row>
    <row r="388" spans="2:16" s="10" customFormat="1" ht="96.75" customHeight="1" x14ac:dyDescent="0.25">
      <c r="B388" s="70">
        <v>7849</v>
      </c>
      <c r="C388" s="72" t="s">
        <v>419</v>
      </c>
      <c r="D388" s="70" t="s">
        <v>40</v>
      </c>
      <c r="E388" s="70">
        <v>10</v>
      </c>
      <c r="F388" s="57"/>
      <c r="G388" s="61"/>
      <c r="H388" s="62"/>
      <c r="I388" s="63"/>
      <c r="J388" s="64"/>
      <c r="K388" s="65"/>
      <c r="L388" s="66">
        <f>tCotizacion[[#This Row],[Cant. Solicitada]]*tCotizacion[[#This Row],[Vr Unitario (antes de IVA)]]</f>
        <v>0</v>
      </c>
      <c r="M388" s="67">
        <f>+tCotizacion[[#This Row],[Valor total (antes de IVA)]]*tCotizacion[[#This Row],[% de IVA (si aplica)]]</f>
        <v>0</v>
      </c>
      <c r="N388" s="68">
        <f>+tCotizacion[[#This Row],[Valor total (antes de IVA)]]+tCotizacion[[#This Row],[Valor total IVA]]</f>
        <v>0</v>
      </c>
      <c r="O388" s="68">
        <f>+tCotizacion[[#This Row],[Valor Total Item]]/tCotizacion[[#This Row],[Cant. Solicitada]]</f>
        <v>0</v>
      </c>
      <c r="P388" s="69"/>
    </row>
    <row r="389" spans="2:16" s="10" customFormat="1" ht="96.75" customHeight="1" x14ac:dyDescent="0.25">
      <c r="B389" s="70">
        <v>7850</v>
      </c>
      <c r="C389" s="72" t="s">
        <v>420</v>
      </c>
      <c r="D389" s="70" t="s">
        <v>40</v>
      </c>
      <c r="E389" s="70">
        <v>10</v>
      </c>
      <c r="F389" s="57"/>
      <c r="G389" s="61"/>
      <c r="H389" s="62"/>
      <c r="I389" s="63"/>
      <c r="J389" s="64"/>
      <c r="K389" s="65"/>
      <c r="L389" s="66">
        <f>tCotizacion[[#This Row],[Cant. Solicitada]]*tCotizacion[[#This Row],[Vr Unitario (antes de IVA)]]</f>
        <v>0</v>
      </c>
      <c r="M389" s="67">
        <f>+tCotizacion[[#This Row],[Valor total (antes de IVA)]]*tCotizacion[[#This Row],[% de IVA (si aplica)]]</f>
        <v>0</v>
      </c>
      <c r="N389" s="68">
        <f>+tCotizacion[[#This Row],[Valor total (antes de IVA)]]+tCotizacion[[#This Row],[Valor total IVA]]</f>
        <v>0</v>
      </c>
      <c r="O389" s="68">
        <f>+tCotizacion[[#This Row],[Valor Total Item]]/tCotizacion[[#This Row],[Cant. Solicitada]]</f>
        <v>0</v>
      </c>
      <c r="P389" s="69"/>
    </row>
    <row r="390" spans="2:16" s="10" customFormat="1" ht="96.75" customHeight="1" x14ac:dyDescent="0.25">
      <c r="B390" s="70">
        <v>7851</v>
      </c>
      <c r="C390" s="72" t="s">
        <v>421</v>
      </c>
      <c r="D390" s="70" t="s">
        <v>40</v>
      </c>
      <c r="E390" s="70">
        <v>10</v>
      </c>
      <c r="F390" s="57"/>
      <c r="G390" s="61"/>
      <c r="H390" s="62"/>
      <c r="I390" s="63"/>
      <c r="J390" s="64"/>
      <c r="K390" s="65"/>
      <c r="L390" s="66">
        <f>tCotizacion[[#This Row],[Cant. Solicitada]]*tCotizacion[[#This Row],[Vr Unitario (antes de IVA)]]</f>
        <v>0</v>
      </c>
      <c r="M390" s="67">
        <f>+tCotizacion[[#This Row],[Valor total (antes de IVA)]]*tCotizacion[[#This Row],[% de IVA (si aplica)]]</f>
        <v>0</v>
      </c>
      <c r="N390" s="68">
        <f>+tCotizacion[[#This Row],[Valor total (antes de IVA)]]+tCotizacion[[#This Row],[Valor total IVA]]</f>
        <v>0</v>
      </c>
      <c r="O390" s="68">
        <f>+tCotizacion[[#This Row],[Valor Total Item]]/tCotizacion[[#This Row],[Cant. Solicitada]]</f>
        <v>0</v>
      </c>
      <c r="P390" s="69"/>
    </row>
    <row r="391" spans="2:16" s="10" customFormat="1" ht="96.75" customHeight="1" x14ac:dyDescent="0.25">
      <c r="B391" s="70">
        <v>7852</v>
      </c>
      <c r="C391" s="72" t="s">
        <v>422</v>
      </c>
      <c r="D391" s="70" t="s">
        <v>40</v>
      </c>
      <c r="E391" s="70">
        <v>10</v>
      </c>
      <c r="F391" s="57"/>
      <c r="G391" s="61"/>
      <c r="H391" s="62"/>
      <c r="I391" s="63"/>
      <c r="J391" s="64"/>
      <c r="K391" s="65"/>
      <c r="L391" s="66">
        <f>tCotizacion[[#This Row],[Cant. Solicitada]]*tCotizacion[[#This Row],[Vr Unitario (antes de IVA)]]</f>
        <v>0</v>
      </c>
      <c r="M391" s="67">
        <f>+tCotizacion[[#This Row],[Valor total (antes de IVA)]]*tCotizacion[[#This Row],[% de IVA (si aplica)]]</f>
        <v>0</v>
      </c>
      <c r="N391" s="68">
        <f>+tCotizacion[[#This Row],[Valor total (antes de IVA)]]+tCotizacion[[#This Row],[Valor total IVA]]</f>
        <v>0</v>
      </c>
      <c r="O391" s="68">
        <f>+tCotizacion[[#This Row],[Valor Total Item]]/tCotizacion[[#This Row],[Cant. Solicitada]]</f>
        <v>0</v>
      </c>
      <c r="P391" s="69"/>
    </row>
    <row r="392" spans="2:16" s="10" customFormat="1" ht="96.75" customHeight="1" x14ac:dyDescent="0.25">
      <c r="B392" s="70">
        <v>7853</v>
      </c>
      <c r="C392" s="72" t="s">
        <v>423</v>
      </c>
      <c r="D392" s="70" t="s">
        <v>40</v>
      </c>
      <c r="E392" s="70">
        <v>10</v>
      </c>
      <c r="F392" s="57"/>
      <c r="G392" s="61"/>
      <c r="H392" s="62"/>
      <c r="I392" s="63"/>
      <c r="J392" s="64"/>
      <c r="K392" s="65"/>
      <c r="L392" s="66">
        <f>tCotizacion[[#This Row],[Cant. Solicitada]]*tCotizacion[[#This Row],[Vr Unitario (antes de IVA)]]</f>
        <v>0</v>
      </c>
      <c r="M392" s="67">
        <f>+tCotizacion[[#This Row],[Valor total (antes de IVA)]]*tCotizacion[[#This Row],[% de IVA (si aplica)]]</f>
        <v>0</v>
      </c>
      <c r="N392" s="68">
        <f>+tCotizacion[[#This Row],[Valor total (antes de IVA)]]+tCotizacion[[#This Row],[Valor total IVA]]</f>
        <v>0</v>
      </c>
      <c r="O392" s="68">
        <f>+tCotizacion[[#This Row],[Valor Total Item]]/tCotizacion[[#This Row],[Cant. Solicitada]]</f>
        <v>0</v>
      </c>
      <c r="P392" s="69"/>
    </row>
    <row r="393" spans="2:16" s="10" customFormat="1" ht="96.75" customHeight="1" x14ac:dyDescent="0.25">
      <c r="B393" s="70">
        <v>7854</v>
      </c>
      <c r="C393" s="72" t="s">
        <v>424</v>
      </c>
      <c r="D393" s="70" t="s">
        <v>40</v>
      </c>
      <c r="E393" s="70">
        <v>10</v>
      </c>
      <c r="F393" s="57"/>
      <c r="G393" s="61"/>
      <c r="H393" s="62"/>
      <c r="I393" s="63"/>
      <c r="J393" s="64"/>
      <c r="K393" s="65"/>
      <c r="L393" s="66">
        <f>tCotizacion[[#This Row],[Cant. Solicitada]]*tCotizacion[[#This Row],[Vr Unitario (antes de IVA)]]</f>
        <v>0</v>
      </c>
      <c r="M393" s="67">
        <f>+tCotizacion[[#This Row],[Valor total (antes de IVA)]]*tCotizacion[[#This Row],[% de IVA (si aplica)]]</f>
        <v>0</v>
      </c>
      <c r="N393" s="68">
        <f>+tCotizacion[[#This Row],[Valor total (antes de IVA)]]+tCotizacion[[#This Row],[Valor total IVA]]</f>
        <v>0</v>
      </c>
      <c r="O393" s="68">
        <f>+tCotizacion[[#This Row],[Valor Total Item]]/tCotizacion[[#This Row],[Cant. Solicitada]]</f>
        <v>0</v>
      </c>
      <c r="P393" s="69"/>
    </row>
    <row r="394" spans="2:16" s="10" customFormat="1" ht="96.75" customHeight="1" x14ac:dyDescent="0.25">
      <c r="B394" s="70">
        <v>7855</v>
      </c>
      <c r="C394" s="72" t="s">
        <v>425</v>
      </c>
      <c r="D394" s="70" t="s">
        <v>40</v>
      </c>
      <c r="E394" s="70">
        <v>10</v>
      </c>
      <c r="F394" s="57"/>
      <c r="G394" s="61"/>
      <c r="H394" s="62"/>
      <c r="I394" s="63"/>
      <c r="J394" s="64"/>
      <c r="K394" s="65"/>
      <c r="L394" s="66">
        <f>tCotizacion[[#This Row],[Cant. Solicitada]]*tCotizacion[[#This Row],[Vr Unitario (antes de IVA)]]</f>
        <v>0</v>
      </c>
      <c r="M394" s="67">
        <f>+tCotizacion[[#This Row],[Valor total (antes de IVA)]]*tCotizacion[[#This Row],[% de IVA (si aplica)]]</f>
        <v>0</v>
      </c>
      <c r="N394" s="68">
        <f>+tCotizacion[[#This Row],[Valor total (antes de IVA)]]+tCotizacion[[#This Row],[Valor total IVA]]</f>
        <v>0</v>
      </c>
      <c r="O394" s="68">
        <f>+tCotizacion[[#This Row],[Valor Total Item]]/tCotizacion[[#This Row],[Cant. Solicitada]]</f>
        <v>0</v>
      </c>
      <c r="P394" s="69"/>
    </row>
    <row r="395" spans="2:16" s="10" customFormat="1" ht="96.75" customHeight="1" x14ac:dyDescent="0.25">
      <c r="B395" s="70">
        <v>7856</v>
      </c>
      <c r="C395" s="72" t="s">
        <v>426</v>
      </c>
      <c r="D395" s="70" t="s">
        <v>40</v>
      </c>
      <c r="E395" s="70">
        <v>10</v>
      </c>
      <c r="F395" s="57"/>
      <c r="G395" s="61"/>
      <c r="H395" s="62"/>
      <c r="I395" s="63"/>
      <c r="J395" s="64"/>
      <c r="K395" s="65"/>
      <c r="L395" s="66">
        <f>tCotizacion[[#This Row],[Cant. Solicitada]]*tCotizacion[[#This Row],[Vr Unitario (antes de IVA)]]</f>
        <v>0</v>
      </c>
      <c r="M395" s="67">
        <f>+tCotizacion[[#This Row],[Valor total (antes de IVA)]]*tCotizacion[[#This Row],[% de IVA (si aplica)]]</f>
        <v>0</v>
      </c>
      <c r="N395" s="68">
        <f>+tCotizacion[[#This Row],[Valor total (antes de IVA)]]+tCotizacion[[#This Row],[Valor total IVA]]</f>
        <v>0</v>
      </c>
      <c r="O395" s="68">
        <f>+tCotizacion[[#This Row],[Valor Total Item]]/tCotizacion[[#This Row],[Cant. Solicitada]]</f>
        <v>0</v>
      </c>
      <c r="P395" s="69"/>
    </row>
    <row r="396" spans="2:16" s="10" customFormat="1" ht="96.75" customHeight="1" x14ac:dyDescent="0.25">
      <c r="B396" s="70">
        <v>7857</v>
      </c>
      <c r="C396" s="72" t="s">
        <v>427</v>
      </c>
      <c r="D396" s="70" t="s">
        <v>40</v>
      </c>
      <c r="E396" s="70">
        <v>10</v>
      </c>
      <c r="F396" s="57"/>
      <c r="G396" s="61"/>
      <c r="H396" s="62"/>
      <c r="I396" s="63"/>
      <c r="J396" s="64"/>
      <c r="K396" s="65"/>
      <c r="L396" s="66">
        <f>tCotizacion[[#This Row],[Cant. Solicitada]]*tCotizacion[[#This Row],[Vr Unitario (antes de IVA)]]</f>
        <v>0</v>
      </c>
      <c r="M396" s="67">
        <f>+tCotizacion[[#This Row],[Valor total (antes de IVA)]]*tCotizacion[[#This Row],[% de IVA (si aplica)]]</f>
        <v>0</v>
      </c>
      <c r="N396" s="68">
        <f>+tCotizacion[[#This Row],[Valor total (antes de IVA)]]+tCotizacion[[#This Row],[Valor total IVA]]</f>
        <v>0</v>
      </c>
      <c r="O396" s="68">
        <f>+tCotizacion[[#This Row],[Valor Total Item]]/tCotizacion[[#This Row],[Cant. Solicitada]]</f>
        <v>0</v>
      </c>
      <c r="P396" s="69"/>
    </row>
    <row r="397" spans="2:16" s="10" customFormat="1" ht="96.75" customHeight="1" x14ac:dyDescent="0.25">
      <c r="B397" s="70">
        <v>7858</v>
      </c>
      <c r="C397" s="71" t="s">
        <v>428</v>
      </c>
      <c r="D397" s="70" t="s">
        <v>40</v>
      </c>
      <c r="E397" s="70">
        <v>10</v>
      </c>
      <c r="F397" s="57"/>
      <c r="G397" s="61"/>
      <c r="H397" s="62"/>
      <c r="I397" s="63"/>
      <c r="J397" s="64"/>
      <c r="K397" s="65"/>
      <c r="L397" s="66">
        <f>tCotizacion[[#This Row],[Cant. Solicitada]]*tCotizacion[[#This Row],[Vr Unitario (antes de IVA)]]</f>
        <v>0</v>
      </c>
      <c r="M397" s="67">
        <f>+tCotizacion[[#This Row],[Valor total (antes de IVA)]]*tCotizacion[[#This Row],[% de IVA (si aplica)]]</f>
        <v>0</v>
      </c>
      <c r="N397" s="68">
        <f>+tCotizacion[[#This Row],[Valor total (antes de IVA)]]+tCotizacion[[#This Row],[Valor total IVA]]</f>
        <v>0</v>
      </c>
      <c r="O397" s="68">
        <f>+tCotizacion[[#This Row],[Valor Total Item]]/tCotizacion[[#This Row],[Cant. Solicitada]]</f>
        <v>0</v>
      </c>
      <c r="P397" s="69"/>
    </row>
    <row r="398" spans="2:16" s="10" customFormat="1" ht="96.75" customHeight="1" x14ac:dyDescent="0.25">
      <c r="B398" s="70">
        <v>7859</v>
      </c>
      <c r="C398" s="71" t="s">
        <v>429</v>
      </c>
      <c r="D398" s="70" t="s">
        <v>40</v>
      </c>
      <c r="E398" s="70">
        <v>10</v>
      </c>
      <c r="F398" s="57"/>
      <c r="G398" s="61"/>
      <c r="H398" s="62"/>
      <c r="I398" s="63"/>
      <c r="J398" s="64"/>
      <c r="K398" s="65"/>
      <c r="L398" s="66">
        <f>tCotizacion[[#This Row],[Cant. Solicitada]]*tCotizacion[[#This Row],[Vr Unitario (antes de IVA)]]</f>
        <v>0</v>
      </c>
      <c r="M398" s="67">
        <f>+tCotizacion[[#This Row],[Valor total (antes de IVA)]]*tCotizacion[[#This Row],[% de IVA (si aplica)]]</f>
        <v>0</v>
      </c>
      <c r="N398" s="68">
        <f>+tCotizacion[[#This Row],[Valor total (antes de IVA)]]+tCotizacion[[#This Row],[Valor total IVA]]</f>
        <v>0</v>
      </c>
      <c r="O398" s="68">
        <f>+tCotizacion[[#This Row],[Valor Total Item]]/tCotizacion[[#This Row],[Cant. Solicitada]]</f>
        <v>0</v>
      </c>
      <c r="P398" s="69"/>
    </row>
    <row r="399" spans="2:16" s="10" customFormat="1" ht="96.75" customHeight="1" x14ac:dyDescent="0.25">
      <c r="B399" s="70">
        <v>7860</v>
      </c>
      <c r="C399" s="71" t="s">
        <v>430</v>
      </c>
      <c r="D399" s="70" t="s">
        <v>40</v>
      </c>
      <c r="E399" s="70">
        <v>10</v>
      </c>
      <c r="F399" s="57"/>
      <c r="G399" s="61"/>
      <c r="H399" s="62"/>
      <c r="I399" s="63"/>
      <c r="J399" s="64"/>
      <c r="K399" s="65"/>
      <c r="L399" s="66">
        <f>tCotizacion[[#This Row],[Cant. Solicitada]]*tCotizacion[[#This Row],[Vr Unitario (antes de IVA)]]</f>
        <v>0</v>
      </c>
      <c r="M399" s="67">
        <f>+tCotizacion[[#This Row],[Valor total (antes de IVA)]]*tCotizacion[[#This Row],[% de IVA (si aplica)]]</f>
        <v>0</v>
      </c>
      <c r="N399" s="68">
        <f>+tCotizacion[[#This Row],[Valor total (antes de IVA)]]+tCotizacion[[#This Row],[Valor total IVA]]</f>
        <v>0</v>
      </c>
      <c r="O399" s="68">
        <f>+tCotizacion[[#This Row],[Valor Total Item]]/tCotizacion[[#This Row],[Cant. Solicitada]]</f>
        <v>0</v>
      </c>
      <c r="P399" s="69"/>
    </row>
    <row r="400" spans="2:16" s="10" customFormat="1" ht="96.75" customHeight="1" x14ac:dyDescent="0.25">
      <c r="B400" s="70">
        <v>7861</v>
      </c>
      <c r="C400" s="71" t="s">
        <v>431</v>
      </c>
      <c r="D400" s="70" t="s">
        <v>40</v>
      </c>
      <c r="E400" s="70">
        <v>10</v>
      </c>
      <c r="F400" s="57"/>
      <c r="G400" s="61"/>
      <c r="H400" s="62"/>
      <c r="I400" s="63"/>
      <c r="J400" s="64"/>
      <c r="K400" s="65"/>
      <c r="L400" s="66">
        <f>tCotizacion[[#This Row],[Cant. Solicitada]]*tCotizacion[[#This Row],[Vr Unitario (antes de IVA)]]</f>
        <v>0</v>
      </c>
      <c r="M400" s="67">
        <f>+tCotizacion[[#This Row],[Valor total (antes de IVA)]]*tCotizacion[[#This Row],[% de IVA (si aplica)]]</f>
        <v>0</v>
      </c>
      <c r="N400" s="68">
        <f>+tCotizacion[[#This Row],[Valor total (antes de IVA)]]+tCotizacion[[#This Row],[Valor total IVA]]</f>
        <v>0</v>
      </c>
      <c r="O400" s="68">
        <f>+tCotizacion[[#This Row],[Valor Total Item]]/tCotizacion[[#This Row],[Cant. Solicitada]]</f>
        <v>0</v>
      </c>
      <c r="P400" s="69"/>
    </row>
    <row r="401" spans="2:16" s="10" customFormat="1" ht="96.75" customHeight="1" x14ac:dyDescent="0.25">
      <c r="B401" s="70">
        <v>7862</v>
      </c>
      <c r="C401" s="71" t="s">
        <v>432</v>
      </c>
      <c r="D401" s="70" t="s">
        <v>40</v>
      </c>
      <c r="E401" s="70">
        <v>10</v>
      </c>
      <c r="F401" s="57"/>
      <c r="G401" s="61"/>
      <c r="H401" s="62"/>
      <c r="I401" s="63"/>
      <c r="J401" s="64"/>
      <c r="K401" s="65"/>
      <c r="L401" s="66">
        <f>tCotizacion[[#This Row],[Cant. Solicitada]]*tCotizacion[[#This Row],[Vr Unitario (antes de IVA)]]</f>
        <v>0</v>
      </c>
      <c r="M401" s="67">
        <f>+tCotizacion[[#This Row],[Valor total (antes de IVA)]]*tCotizacion[[#This Row],[% de IVA (si aplica)]]</f>
        <v>0</v>
      </c>
      <c r="N401" s="68">
        <f>+tCotizacion[[#This Row],[Valor total (antes de IVA)]]+tCotizacion[[#This Row],[Valor total IVA]]</f>
        <v>0</v>
      </c>
      <c r="O401" s="68">
        <f>+tCotizacion[[#This Row],[Valor Total Item]]/tCotizacion[[#This Row],[Cant. Solicitada]]</f>
        <v>0</v>
      </c>
      <c r="P401" s="69"/>
    </row>
    <row r="402" spans="2:16" s="10" customFormat="1" ht="96.75" customHeight="1" x14ac:dyDescent="0.25">
      <c r="B402" s="70">
        <v>7863</v>
      </c>
      <c r="C402" s="71" t="s">
        <v>433</v>
      </c>
      <c r="D402" s="70" t="s">
        <v>40</v>
      </c>
      <c r="E402" s="70">
        <v>10</v>
      </c>
      <c r="F402" s="57"/>
      <c r="G402" s="61"/>
      <c r="H402" s="62"/>
      <c r="I402" s="63"/>
      <c r="J402" s="64"/>
      <c r="K402" s="65"/>
      <c r="L402" s="66">
        <f>tCotizacion[[#This Row],[Cant. Solicitada]]*tCotizacion[[#This Row],[Vr Unitario (antes de IVA)]]</f>
        <v>0</v>
      </c>
      <c r="M402" s="67">
        <f>+tCotizacion[[#This Row],[Valor total (antes de IVA)]]*tCotizacion[[#This Row],[% de IVA (si aplica)]]</f>
        <v>0</v>
      </c>
      <c r="N402" s="68">
        <f>+tCotizacion[[#This Row],[Valor total (antes de IVA)]]+tCotizacion[[#This Row],[Valor total IVA]]</f>
        <v>0</v>
      </c>
      <c r="O402" s="68">
        <f>+tCotizacion[[#This Row],[Valor Total Item]]/tCotizacion[[#This Row],[Cant. Solicitada]]</f>
        <v>0</v>
      </c>
      <c r="P402" s="69"/>
    </row>
    <row r="403" spans="2:16" s="10" customFormat="1" ht="96.75" customHeight="1" x14ac:dyDescent="0.25">
      <c r="B403" s="70">
        <v>7864</v>
      </c>
      <c r="C403" s="71" t="s">
        <v>434</v>
      </c>
      <c r="D403" s="70" t="s">
        <v>40</v>
      </c>
      <c r="E403" s="70">
        <v>10</v>
      </c>
      <c r="F403" s="57"/>
      <c r="G403" s="61"/>
      <c r="H403" s="62"/>
      <c r="I403" s="63"/>
      <c r="J403" s="64"/>
      <c r="K403" s="65"/>
      <c r="L403" s="66">
        <f>tCotizacion[[#This Row],[Cant. Solicitada]]*tCotizacion[[#This Row],[Vr Unitario (antes de IVA)]]</f>
        <v>0</v>
      </c>
      <c r="M403" s="67">
        <f>+tCotizacion[[#This Row],[Valor total (antes de IVA)]]*tCotizacion[[#This Row],[% de IVA (si aplica)]]</f>
        <v>0</v>
      </c>
      <c r="N403" s="68">
        <f>+tCotizacion[[#This Row],[Valor total (antes de IVA)]]+tCotizacion[[#This Row],[Valor total IVA]]</f>
        <v>0</v>
      </c>
      <c r="O403" s="68">
        <f>+tCotizacion[[#This Row],[Valor Total Item]]/tCotizacion[[#This Row],[Cant. Solicitada]]</f>
        <v>0</v>
      </c>
      <c r="P403" s="69"/>
    </row>
    <row r="404" spans="2:16" s="10" customFormat="1" ht="96.75" customHeight="1" x14ac:dyDescent="0.25">
      <c r="B404" s="70">
        <v>7865</v>
      </c>
      <c r="C404" s="72" t="s">
        <v>435</v>
      </c>
      <c r="D404" s="70" t="s">
        <v>40</v>
      </c>
      <c r="E404" s="70">
        <v>30</v>
      </c>
      <c r="F404" s="57"/>
      <c r="G404" s="61"/>
      <c r="H404" s="62"/>
      <c r="I404" s="63"/>
      <c r="J404" s="64"/>
      <c r="K404" s="65"/>
      <c r="L404" s="66">
        <f>tCotizacion[[#This Row],[Cant. Solicitada]]*tCotizacion[[#This Row],[Vr Unitario (antes de IVA)]]</f>
        <v>0</v>
      </c>
      <c r="M404" s="67">
        <f>+tCotizacion[[#This Row],[Valor total (antes de IVA)]]*tCotizacion[[#This Row],[% de IVA (si aplica)]]</f>
        <v>0</v>
      </c>
      <c r="N404" s="68">
        <f>+tCotizacion[[#This Row],[Valor total (antes de IVA)]]+tCotizacion[[#This Row],[Valor total IVA]]</f>
        <v>0</v>
      </c>
      <c r="O404" s="68">
        <f>+tCotizacion[[#This Row],[Valor Total Item]]/tCotizacion[[#This Row],[Cant. Solicitada]]</f>
        <v>0</v>
      </c>
      <c r="P404" s="69"/>
    </row>
    <row r="405" spans="2:16" s="10" customFormat="1" ht="96.75" customHeight="1" x14ac:dyDescent="0.25">
      <c r="B405" s="70">
        <v>9441</v>
      </c>
      <c r="C405" s="72" t="s">
        <v>436</v>
      </c>
      <c r="D405" s="70" t="s">
        <v>437</v>
      </c>
      <c r="E405" s="70">
        <v>10</v>
      </c>
      <c r="F405" s="57"/>
      <c r="G405" s="61"/>
      <c r="H405" s="62"/>
      <c r="I405" s="63"/>
      <c r="J405" s="64"/>
      <c r="K405" s="65"/>
      <c r="L405" s="66">
        <f>tCotizacion[[#This Row],[Cant. Solicitada]]*tCotizacion[[#This Row],[Vr Unitario (antes de IVA)]]</f>
        <v>0</v>
      </c>
      <c r="M405" s="67">
        <f>+tCotizacion[[#This Row],[Valor total (antes de IVA)]]*tCotizacion[[#This Row],[% de IVA (si aplica)]]</f>
        <v>0</v>
      </c>
      <c r="N405" s="68">
        <f>+tCotizacion[[#This Row],[Valor total (antes de IVA)]]+tCotizacion[[#This Row],[Valor total IVA]]</f>
        <v>0</v>
      </c>
      <c r="O405" s="68">
        <f>+tCotizacion[[#This Row],[Valor Total Item]]/tCotizacion[[#This Row],[Cant. Solicitada]]</f>
        <v>0</v>
      </c>
      <c r="P405" s="69"/>
    </row>
    <row r="406" spans="2:16" s="10" customFormat="1" ht="96.75" customHeight="1" x14ac:dyDescent="0.25">
      <c r="B406" s="70">
        <v>9442</v>
      </c>
      <c r="C406" s="72" t="s">
        <v>438</v>
      </c>
      <c r="D406" s="70" t="s">
        <v>437</v>
      </c>
      <c r="E406" s="70">
        <v>10</v>
      </c>
      <c r="F406" s="57"/>
      <c r="G406" s="61"/>
      <c r="H406" s="62"/>
      <c r="I406" s="63"/>
      <c r="J406" s="64"/>
      <c r="K406" s="65"/>
      <c r="L406" s="66">
        <f>tCotizacion[[#This Row],[Cant. Solicitada]]*tCotizacion[[#This Row],[Vr Unitario (antes de IVA)]]</f>
        <v>0</v>
      </c>
      <c r="M406" s="67">
        <f>+tCotizacion[[#This Row],[Valor total (antes de IVA)]]*tCotizacion[[#This Row],[% de IVA (si aplica)]]</f>
        <v>0</v>
      </c>
      <c r="N406" s="68">
        <f>+tCotizacion[[#This Row],[Valor total (antes de IVA)]]+tCotizacion[[#This Row],[Valor total IVA]]</f>
        <v>0</v>
      </c>
      <c r="O406" s="68">
        <f>+tCotizacion[[#This Row],[Valor Total Item]]/tCotizacion[[#This Row],[Cant. Solicitada]]</f>
        <v>0</v>
      </c>
      <c r="P406" s="69"/>
    </row>
    <row r="407" spans="2:16" s="10" customFormat="1" ht="96.75" customHeight="1" x14ac:dyDescent="0.25">
      <c r="B407" s="70">
        <v>9443</v>
      </c>
      <c r="C407" s="72" t="s">
        <v>439</v>
      </c>
      <c r="D407" s="70" t="s">
        <v>437</v>
      </c>
      <c r="E407" s="70">
        <v>10</v>
      </c>
      <c r="F407" s="57"/>
      <c r="G407" s="61"/>
      <c r="H407" s="62"/>
      <c r="I407" s="63"/>
      <c r="J407" s="64"/>
      <c r="K407" s="65"/>
      <c r="L407" s="66">
        <f>tCotizacion[[#This Row],[Cant. Solicitada]]*tCotizacion[[#This Row],[Vr Unitario (antes de IVA)]]</f>
        <v>0</v>
      </c>
      <c r="M407" s="67">
        <f>+tCotizacion[[#This Row],[Valor total (antes de IVA)]]*tCotizacion[[#This Row],[% de IVA (si aplica)]]</f>
        <v>0</v>
      </c>
      <c r="N407" s="68">
        <f>+tCotizacion[[#This Row],[Valor total (antes de IVA)]]+tCotizacion[[#This Row],[Valor total IVA]]</f>
        <v>0</v>
      </c>
      <c r="O407" s="68">
        <f>+tCotizacion[[#This Row],[Valor Total Item]]/tCotizacion[[#This Row],[Cant. Solicitada]]</f>
        <v>0</v>
      </c>
      <c r="P407" s="69"/>
    </row>
    <row r="408" spans="2:16" s="10" customFormat="1" ht="96.75" customHeight="1" x14ac:dyDescent="0.25">
      <c r="B408" s="70">
        <v>9444</v>
      </c>
      <c r="C408" s="72" t="s">
        <v>440</v>
      </c>
      <c r="D408" s="70" t="s">
        <v>437</v>
      </c>
      <c r="E408" s="70">
        <v>10</v>
      </c>
      <c r="F408" s="57"/>
      <c r="G408" s="61"/>
      <c r="H408" s="62"/>
      <c r="I408" s="63"/>
      <c r="J408" s="64"/>
      <c r="K408" s="65"/>
      <c r="L408" s="66">
        <f>tCotizacion[[#This Row],[Cant. Solicitada]]*tCotizacion[[#This Row],[Vr Unitario (antes de IVA)]]</f>
        <v>0</v>
      </c>
      <c r="M408" s="67">
        <f>+tCotizacion[[#This Row],[Valor total (antes de IVA)]]*tCotizacion[[#This Row],[% de IVA (si aplica)]]</f>
        <v>0</v>
      </c>
      <c r="N408" s="68">
        <f>+tCotizacion[[#This Row],[Valor total (antes de IVA)]]+tCotizacion[[#This Row],[Valor total IVA]]</f>
        <v>0</v>
      </c>
      <c r="O408" s="68">
        <f>+tCotizacion[[#This Row],[Valor Total Item]]/tCotizacion[[#This Row],[Cant. Solicitada]]</f>
        <v>0</v>
      </c>
      <c r="P408" s="69"/>
    </row>
    <row r="409" spans="2:16" s="10" customFormat="1" ht="96.75" customHeight="1" x14ac:dyDescent="0.25">
      <c r="B409" s="70">
        <v>9445</v>
      </c>
      <c r="C409" s="72" t="s">
        <v>441</v>
      </c>
      <c r="D409" s="70" t="s">
        <v>437</v>
      </c>
      <c r="E409" s="70">
        <v>10</v>
      </c>
      <c r="F409" s="57"/>
      <c r="G409" s="61"/>
      <c r="H409" s="62"/>
      <c r="I409" s="63"/>
      <c r="J409" s="64"/>
      <c r="K409" s="65"/>
      <c r="L409" s="66">
        <f>tCotizacion[[#This Row],[Cant. Solicitada]]*tCotizacion[[#This Row],[Vr Unitario (antes de IVA)]]</f>
        <v>0</v>
      </c>
      <c r="M409" s="67">
        <f>+tCotizacion[[#This Row],[Valor total (antes de IVA)]]*tCotizacion[[#This Row],[% de IVA (si aplica)]]</f>
        <v>0</v>
      </c>
      <c r="N409" s="68">
        <f>+tCotizacion[[#This Row],[Valor total (antes de IVA)]]+tCotizacion[[#This Row],[Valor total IVA]]</f>
        <v>0</v>
      </c>
      <c r="O409" s="68">
        <f>+tCotizacion[[#This Row],[Valor Total Item]]/tCotizacion[[#This Row],[Cant. Solicitada]]</f>
        <v>0</v>
      </c>
      <c r="P409" s="69"/>
    </row>
    <row r="410" spans="2:16" s="10" customFormat="1" ht="96.75" customHeight="1" x14ac:dyDescent="0.25">
      <c r="B410" s="70">
        <v>9446</v>
      </c>
      <c r="C410" s="72" t="s">
        <v>442</v>
      </c>
      <c r="D410" s="70" t="s">
        <v>437</v>
      </c>
      <c r="E410" s="70">
        <v>10</v>
      </c>
      <c r="F410" s="57"/>
      <c r="G410" s="61"/>
      <c r="H410" s="62"/>
      <c r="I410" s="63"/>
      <c r="J410" s="64"/>
      <c r="K410" s="65"/>
      <c r="L410" s="66">
        <f>tCotizacion[[#This Row],[Cant. Solicitada]]*tCotizacion[[#This Row],[Vr Unitario (antes de IVA)]]</f>
        <v>0</v>
      </c>
      <c r="M410" s="67">
        <f>+tCotizacion[[#This Row],[Valor total (antes de IVA)]]*tCotizacion[[#This Row],[% de IVA (si aplica)]]</f>
        <v>0</v>
      </c>
      <c r="N410" s="68">
        <f>+tCotizacion[[#This Row],[Valor total (antes de IVA)]]+tCotizacion[[#This Row],[Valor total IVA]]</f>
        <v>0</v>
      </c>
      <c r="O410" s="68">
        <f>+tCotizacion[[#This Row],[Valor Total Item]]/tCotizacion[[#This Row],[Cant. Solicitada]]</f>
        <v>0</v>
      </c>
      <c r="P410" s="69"/>
    </row>
    <row r="411" spans="2:16" s="10" customFormat="1" ht="96.75" customHeight="1" x14ac:dyDescent="0.25">
      <c r="B411" s="70">
        <v>9447</v>
      </c>
      <c r="C411" s="72" t="s">
        <v>443</v>
      </c>
      <c r="D411" s="70" t="s">
        <v>437</v>
      </c>
      <c r="E411" s="70">
        <v>10</v>
      </c>
      <c r="F411" s="57"/>
      <c r="G411" s="61"/>
      <c r="H411" s="62"/>
      <c r="I411" s="63"/>
      <c r="J411" s="64"/>
      <c r="K411" s="65"/>
      <c r="L411" s="66">
        <f>tCotizacion[[#This Row],[Cant. Solicitada]]*tCotizacion[[#This Row],[Vr Unitario (antes de IVA)]]</f>
        <v>0</v>
      </c>
      <c r="M411" s="67">
        <f>+tCotizacion[[#This Row],[Valor total (antes de IVA)]]*tCotizacion[[#This Row],[% de IVA (si aplica)]]</f>
        <v>0</v>
      </c>
      <c r="N411" s="68">
        <f>+tCotizacion[[#This Row],[Valor total (antes de IVA)]]+tCotizacion[[#This Row],[Valor total IVA]]</f>
        <v>0</v>
      </c>
      <c r="O411" s="68">
        <f>+tCotizacion[[#This Row],[Valor Total Item]]/tCotizacion[[#This Row],[Cant. Solicitada]]</f>
        <v>0</v>
      </c>
      <c r="P411" s="69"/>
    </row>
    <row r="412" spans="2:16" s="10" customFormat="1" ht="96.75" customHeight="1" x14ac:dyDescent="0.25">
      <c r="B412" s="70">
        <v>9448</v>
      </c>
      <c r="C412" s="72" t="s">
        <v>444</v>
      </c>
      <c r="D412" s="70" t="s">
        <v>437</v>
      </c>
      <c r="E412" s="70">
        <v>10</v>
      </c>
      <c r="F412" s="57"/>
      <c r="G412" s="61"/>
      <c r="H412" s="62"/>
      <c r="I412" s="63"/>
      <c r="J412" s="64"/>
      <c r="K412" s="65"/>
      <c r="L412" s="66">
        <f>tCotizacion[[#This Row],[Cant. Solicitada]]*tCotizacion[[#This Row],[Vr Unitario (antes de IVA)]]</f>
        <v>0</v>
      </c>
      <c r="M412" s="67">
        <f>+tCotizacion[[#This Row],[Valor total (antes de IVA)]]*tCotizacion[[#This Row],[% de IVA (si aplica)]]</f>
        <v>0</v>
      </c>
      <c r="N412" s="68">
        <f>+tCotizacion[[#This Row],[Valor total (antes de IVA)]]+tCotizacion[[#This Row],[Valor total IVA]]</f>
        <v>0</v>
      </c>
      <c r="O412" s="68">
        <f>+tCotizacion[[#This Row],[Valor Total Item]]/tCotizacion[[#This Row],[Cant. Solicitada]]</f>
        <v>0</v>
      </c>
      <c r="P412" s="69"/>
    </row>
    <row r="413" spans="2:16" s="10" customFormat="1" ht="96.75" customHeight="1" x14ac:dyDescent="0.25">
      <c r="B413" s="70">
        <v>9449</v>
      </c>
      <c r="C413" s="72" t="s">
        <v>445</v>
      </c>
      <c r="D413" s="70" t="s">
        <v>437</v>
      </c>
      <c r="E413" s="70">
        <v>10</v>
      </c>
      <c r="F413" s="57"/>
      <c r="G413" s="61"/>
      <c r="H413" s="62"/>
      <c r="I413" s="63"/>
      <c r="J413" s="64"/>
      <c r="K413" s="65"/>
      <c r="L413" s="66">
        <f>tCotizacion[[#This Row],[Cant. Solicitada]]*tCotizacion[[#This Row],[Vr Unitario (antes de IVA)]]</f>
        <v>0</v>
      </c>
      <c r="M413" s="67">
        <f>+tCotizacion[[#This Row],[Valor total (antes de IVA)]]*tCotizacion[[#This Row],[% de IVA (si aplica)]]</f>
        <v>0</v>
      </c>
      <c r="N413" s="68">
        <f>+tCotizacion[[#This Row],[Valor total (antes de IVA)]]+tCotizacion[[#This Row],[Valor total IVA]]</f>
        <v>0</v>
      </c>
      <c r="O413" s="68">
        <f>+tCotizacion[[#This Row],[Valor Total Item]]/tCotizacion[[#This Row],[Cant. Solicitada]]</f>
        <v>0</v>
      </c>
      <c r="P413" s="69"/>
    </row>
    <row r="414" spans="2:16" s="10" customFormat="1" ht="96.75" customHeight="1" x14ac:dyDescent="0.25">
      <c r="B414" s="70">
        <v>9450</v>
      </c>
      <c r="C414" s="72" t="s">
        <v>446</v>
      </c>
      <c r="D414" s="70" t="s">
        <v>437</v>
      </c>
      <c r="E414" s="70">
        <v>10</v>
      </c>
      <c r="F414" s="57"/>
      <c r="G414" s="61"/>
      <c r="H414" s="62"/>
      <c r="I414" s="63"/>
      <c r="J414" s="64"/>
      <c r="K414" s="65"/>
      <c r="L414" s="66">
        <f>tCotizacion[[#This Row],[Cant. Solicitada]]*tCotizacion[[#This Row],[Vr Unitario (antes de IVA)]]</f>
        <v>0</v>
      </c>
      <c r="M414" s="67">
        <f>+tCotizacion[[#This Row],[Valor total (antes de IVA)]]*tCotizacion[[#This Row],[% de IVA (si aplica)]]</f>
        <v>0</v>
      </c>
      <c r="N414" s="68">
        <f>+tCotizacion[[#This Row],[Valor total (antes de IVA)]]+tCotizacion[[#This Row],[Valor total IVA]]</f>
        <v>0</v>
      </c>
      <c r="O414" s="68">
        <f>+tCotizacion[[#This Row],[Valor Total Item]]/tCotizacion[[#This Row],[Cant. Solicitada]]</f>
        <v>0</v>
      </c>
      <c r="P414" s="69"/>
    </row>
    <row r="415" spans="2:16" s="10" customFormat="1" ht="96.75" customHeight="1" x14ac:dyDescent="0.25">
      <c r="B415" s="70">
        <v>9451</v>
      </c>
      <c r="C415" s="72" t="s">
        <v>447</v>
      </c>
      <c r="D415" s="70" t="s">
        <v>437</v>
      </c>
      <c r="E415" s="70">
        <v>100</v>
      </c>
      <c r="F415" s="57"/>
      <c r="G415" s="61"/>
      <c r="H415" s="62"/>
      <c r="I415" s="63"/>
      <c r="J415" s="64"/>
      <c r="K415" s="65"/>
      <c r="L415" s="66">
        <f>tCotizacion[[#This Row],[Cant. Solicitada]]*tCotizacion[[#This Row],[Vr Unitario (antes de IVA)]]</f>
        <v>0</v>
      </c>
      <c r="M415" s="67">
        <f>+tCotizacion[[#This Row],[Valor total (antes de IVA)]]*tCotizacion[[#This Row],[% de IVA (si aplica)]]</f>
        <v>0</v>
      </c>
      <c r="N415" s="68">
        <f>+tCotizacion[[#This Row],[Valor total (antes de IVA)]]+tCotizacion[[#This Row],[Valor total IVA]]</f>
        <v>0</v>
      </c>
      <c r="O415" s="68">
        <f>+tCotizacion[[#This Row],[Valor Total Item]]/tCotizacion[[#This Row],[Cant. Solicitada]]</f>
        <v>0</v>
      </c>
      <c r="P415" s="69"/>
    </row>
    <row r="416" spans="2:16" s="10" customFormat="1" ht="96.75" customHeight="1" x14ac:dyDescent="0.25">
      <c r="B416" s="70">
        <v>9452</v>
      </c>
      <c r="C416" s="72" t="s">
        <v>448</v>
      </c>
      <c r="D416" s="70" t="s">
        <v>437</v>
      </c>
      <c r="E416" s="70">
        <v>100</v>
      </c>
      <c r="F416" s="57"/>
      <c r="G416" s="61"/>
      <c r="H416" s="62"/>
      <c r="I416" s="63"/>
      <c r="J416" s="64"/>
      <c r="K416" s="65"/>
      <c r="L416" s="66">
        <f>tCotizacion[[#This Row],[Cant. Solicitada]]*tCotizacion[[#This Row],[Vr Unitario (antes de IVA)]]</f>
        <v>0</v>
      </c>
      <c r="M416" s="67">
        <f>+tCotizacion[[#This Row],[Valor total (antes de IVA)]]*tCotizacion[[#This Row],[% de IVA (si aplica)]]</f>
        <v>0</v>
      </c>
      <c r="N416" s="68">
        <f>+tCotizacion[[#This Row],[Valor total (antes de IVA)]]+tCotizacion[[#This Row],[Valor total IVA]]</f>
        <v>0</v>
      </c>
      <c r="O416" s="68">
        <f>+tCotizacion[[#This Row],[Valor Total Item]]/tCotizacion[[#This Row],[Cant. Solicitada]]</f>
        <v>0</v>
      </c>
      <c r="P416" s="69"/>
    </row>
    <row r="417" spans="2:16" s="10" customFormat="1" ht="96.75" customHeight="1" x14ac:dyDescent="0.25">
      <c r="B417" s="70">
        <v>9453</v>
      </c>
      <c r="C417" s="72" t="s">
        <v>449</v>
      </c>
      <c r="D417" s="70" t="s">
        <v>437</v>
      </c>
      <c r="E417" s="70">
        <v>150</v>
      </c>
      <c r="F417" s="57"/>
      <c r="G417" s="61"/>
      <c r="H417" s="62"/>
      <c r="I417" s="63"/>
      <c r="J417" s="64"/>
      <c r="K417" s="65"/>
      <c r="L417" s="66">
        <f>tCotizacion[[#This Row],[Cant. Solicitada]]*tCotizacion[[#This Row],[Vr Unitario (antes de IVA)]]</f>
        <v>0</v>
      </c>
      <c r="M417" s="67">
        <f>+tCotizacion[[#This Row],[Valor total (antes de IVA)]]*tCotizacion[[#This Row],[% de IVA (si aplica)]]</f>
        <v>0</v>
      </c>
      <c r="N417" s="68">
        <f>+tCotizacion[[#This Row],[Valor total (antes de IVA)]]+tCotizacion[[#This Row],[Valor total IVA]]</f>
        <v>0</v>
      </c>
      <c r="O417" s="68">
        <f>+tCotizacion[[#This Row],[Valor Total Item]]/tCotizacion[[#This Row],[Cant. Solicitada]]</f>
        <v>0</v>
      </c>
      <c r="P417" s="69"/>
    </row>
    <row r="418" spans="2:16" s="10" customFormat="1" ht="96.75" customHeight="1" x14ac:dyDescent="0.25">
      <c r="B418" s="70">
        <v>9454</v>
      </c>
      <c r="C418" s="72" t="s">
        <v>450</v>
      </c>
      <c r="D418" s="70" t="s">
        <v>437</v>
      </c>
      <c r="E418" s="70">
        <v>100</v>
      </c>
      <c r="F418" s="57"/>
      <c r="G418" s="61"/>
      <c r="H418" s="62"/>
      <c r="I418" s="63"/>
      <c r="J418" s="64"/>
      <c r="K418" s="65"/>
      <c r="L418" s="66">
        <f>tCotizacion[[#This Row],[Cant. Solicitada]]*tCotizacion[[#This Row],[Vr Unitario (antes de IVA)]]</f>
        <v>0</v>
      </c>
      <c r="M418" s="67">
        <f>+tCotizacion[[#This Row],[Valor total (antes de IVA)]]*tCotizacion[[#This Row],[% de IVA (si aplica)]]</f>
        <v>0</v>
      </c>
      <c r="N418" s="68">
        <f>+tCotizacion[[#This Row],[Valor total (antes de IVA)]]+tCotizacion[[#This Row],[Valor total IVA]]</f>
        <v>0</v>
      </c>
      <c r="O418" s="68">
        <f>+tCotizacion[[#This Row],[Valor Total Item]]/tCotizacion[[#This Row],[Cant. Solicitada]]</f>
        <v>0</v>
      </c>
      <c r="P418" s="69"/>
    </row>
    <row r="419" spans="2:16" s="10" customFormat="1" ht="96.75" customHeight="1" x14ac:dyDescent="0.25">
      <c r="B419" s="70">
        <v>9455</v>
      </c>
      <c r="C419" s="72" t="s">
        <v>451</v>
      </c>
      <c r="D419" s="70" t="s">
        <v>437</v>
      </c>
      <c r="E419" s="70">
        <v>100</v>
      </c>
      <c r="F419" s="57"/>
      <c r="G419" s="61"/>
      <c r="H419" s="62"/>
      <c r="I419" s="63"/>
      <c r="J419" s="64"/>
      <c r="K419" s="65"/>
      <c r="L419" s="66">
        <f>tCotizacion[[#This Row],[Cant. Solicitada]]*tCotizacion[[#This Row],[Vr Unitario (antes de IVA)]]</f>
        <v>0</v>
      </c>
      <c r="M419" s="67">
        <f>+tCotizacion[[#This Row],[Valor total (antes de IVA)]]*tCotizacion[[#This Row],[% de IVA (si aplica)]]</f>
        <v>0</v>
      </c>
      <c r="N419" s="68">
        <f>+tCotizacion[[#This Row],[Valor total (antes de IVA)]]+tCotizacion[[#This Row],[Valor total IVA]]</f>
        <v>0</v>
      </c>
      <c r="O419" s="68">
        <f>+tCotizacion[[#This Row],[Valor Total Item]]/tCotizacion[[#This Row],[Cant. Solicitada]]</f>
        <v>0</v>
      </c>
      <c r="P419" s="69"/>
    </row>
    <row r="420" spans="2:16" s="10" customFormat="1" ht="96.75" customHeight="1" x14ac:dyDescent="0.25">
      <c r="B420" s="70">
        <v>9456</v>
      </c>
      <c r="C420" s="72" t="s">
        <v>452</v>
      </c>
      <c r="D420" s="70" t="s">
        <v>437</v>
      </c>
      <c r="E420" s="70">
        <v>90</v>
      </c>
      <c r="F420" s="57"/>
      <c r="G420" s="61"/>
      <c r="H420" s="62"/>
      <c r="I420" s="63"/>
      <c r="J420" s="64"/>
      <c r="K420" s="65"/>
      <c r="L420" s="66">
        <f>tCotizacion[[#This Row],[Cant. Solicitada]]*tCotizacion[[#This Row],[Vr Unitario (antes de IVA)]]</f>
        <v>0</v>
      </c>
      <c r="M420" s="67">
        <f>+tCotizacion[[#This Row],[Valor total (antes de IVA)]]*tCotizacion[[#This Row],[% de IVA (si aplica)]]</f>
        <v>0</v>
      </c>
      <c r="N420" s="68">
        <f>+tCotizacion[[#This Row],[Valor total (antes de IVA)]]+tCotizacion[[#This Row],[Valor total IVA]]</f>
        <v>0</v>
      </c>
      <c r="O420" s="68">
        <f>+tCotizacion[[#This Row],[Valor Total Item]]/tCotizacion[[#This Row],[Cant. Solicitada]]</f>
        <v>0</v>
      </c>
      <c r="P420" s="69"/>
    </row>
    <row r="421" spans="2:16" s="10" customFormat="1" ht="96.75" customHeight="1" x14ac:dyDescent="0.25">
      <c r="B421" s="70">
        <v>9457</v>
      </c>
      <c r="C421" s="72" t="s">
        <v>453</v>
      </c>
      <c r="D421" s="70" t="s">
        <v>437</v>
      </c>
      <c r="E421" s="70">
        <v>90</v>
      </c>
      <c r="F421" s="57"/>
      <c r="G421" s="61"/>
      <c r="H421" s="62"/>
      <c r="I421" s="63"/>
      <c r="J421" s="64"/>
      <c r="K421" s="65"/>
      <c r="L421" s="66">
        <f>tCotizacion[[#This Row],[Cant. Solicitada]]*tCotizacion[[#This Row],[Vr Unitario (antes de IVA)]]</f>
        <v>0</v>
      </c>
      <c r="M421" s="67">
        <f>+tCotizacion[[#This Row],[Valor total (antes de IVA)]]*tCotizacion[[#This Row],[% de IVA (si aplica)]]</f>
        <v>0</v>
      </c>
      <c r="N421" s="68">
        <f>+tCotizacion[[#This Row],[Valor total (antes de IVA)]]+tCotizacion[[#This Row],[Valor total IVA]]</f>
        <v>0</v>
      </c>
      <c r="O421" s="68">
        <f>+tCotizacion[[#This Row],[Valor Total Item]]/tCotizacion[[#This Row],[Cant. Solicitada]]</f>
        <v>0</v>
      </c>
      <c r="P421" s="69"/>
    </row>
    <row r="422" spans="2:16" s="10" customFormat="1" ht="96.75" customHeight="1" x14ac:dyDescent="0.25">
      <c r="B422" s="70">
        <v>9458</v>
      </c>
      <c r="C422" s="72" t="s">
        <v>454</v>
      </c>
      <c r="D422" s="70" t="s">
        <v>437</v>
      </c>
      <c r="E422" s="70">
        <v>90</v>
      </c>
      <c r="F422" s="57"/>
      <c r="G422" s="61"/>
      <c r="H422" s="62"/>
      <c r="I422" s="63"/>
      <c r="J422" s="64"/>
      <c r="K422" s="65"/>
      <c r="L422" s="66">
        <f>tCotizacion[[#This Row],[Cant. Solicitada]]*tCotizacion[[#This Row],[Vr Unitario (antes de IVA)]]</f>
        <v>0</v>
      </c>
      <c r="M422" s="67">
        <f>+tCotizacion[[#This Row],[Valor total (antes de IVA)]]*tCotizacion[[#This Row],[% de IVA (si aplica)]]</f>
        <v>0</v>
      </c>
      <c r="N422" s="68">
        <f>+tCotizacion[[#This Row],[Valor total (antes de IVA)]]+tCotizacion[[#This Row],[Valor total IVA]]</f>
        <v>0</v>
      </c>
      <c r="O422" s="68">
        <f>+tCotizacion[[#This Row],[Valor Total Item]]/tCotizacion[[#This Row],[Cant. Solicitada]]</f>
        <v>0</v>
      </c>
      <c r="P422" s="69"/>
    </row>
    <row r="423" spans="2:16" s="10" customFormat="1" ht="96.75" customHeight="1" x14ac:dyDescent="0.25">
      <c r="B423" s="70">
        <v>9459</v>
      </c>
      <c r="C423" s="72" t="s">
        <v>455</v>
      </c>
      <c r="D423" s="70" t="s">
        <v>437</v>
      </c>
      <c r="E423" s="70">
        <v>7</v>
      </c>
      <c r="F423" s="57"/>
      <c r="G423" s="61"/>
      <c r="H423" s="62"/>
      <c r="I423" s="63"/>
      <c r="J423" s="64"/>
      <c r="K423" s="65"/>
      <c r="L423" s="66">
        <f>tCotizacion[[#This Row],[Cant. Solicitada]]*tCotizacion[[#This Row],[Vr Unitario (antes de IVA)]]</f>
        <v>0</v>
      </c>
      <c r="M423" s="67">
        <f>+tCotizacion[[#This Row],[Valor total (antes de IVA)]]*tCotizacion[[#This Row],[% de IVA (si aplica)]]</f>
        <v>0</v>
      </c>
      <c r="N423" s="68">
        <f>+tCotizacion[[#This Row],[Valor total (antes de IVA)]]+tCotizacion[[#This Row],[Valor total IVA]]</f>
        <v>0</v>
      </c>
      <c r="O423" s="68">
        <f>+tCotizacion[[#This Row],[Valor Total Item]]/tCotizacion[[#This Row],[Cant. Solicitada]]</f>
        <v>0</v>
      </c>
      <c r="P423" s="69"/>
    </row>
    <row r="424" spans="2:16" s="10" customFormat="1" ht="96.75" customHeight="1" x14ac:dyDescent="0.25">
      <c r="B424" s="70">
        <v>9460</v>
      </c>
      <c r="C424" s="72" t="s">
        <v>456</v>
      </c>
      <c r="D424" s="70" t="s">
        <v>437</v>
      </c>
      <c r="E424" s="70">
        <v>7</v>
      </c>
      <c r="F424" s="57"/>
      <c r="G424" s="61"/>
      <c r="H424" s="62"/>
      <c r="I424" s="63"/>
      <c r="J424" s="64"/>
      <c r="K424" s="65"/>
      <c r="L424" s="66">
        <f>tCotizacion[[#This Row],[Cant. Solicitada]]*tCotizacion[[#This Row],[Vr Unitario (antes de IVA)]]</f>
        <v>0</v>
      </c>
      <c r="M424" s="67">
        <f>+tCotizacion[[#This Row],[Valor total (antes de IVA)]]*tCotizacion[[#This Row],[% de IVA (si aplica)]]</f>
        <v>0</v>
      </c>
      <c r="N424" s="68">
        <f>+tCotizacion[[#This Row],[Valor total (antes de IVA)]]+tCotizacion[[#This Row],[Valor total IVA]]</f>
        <v>0</v>
      </c>
      <c r="O424" s="68">
        <f>+tCotizacion[[#This Row],[Valor Total Item]]/tCotizacion[[#This Row],[Cant. Solicitada]]</f>
        <v>0</v>
      </c>
      <c r="P424" s="69"/>
    </row>
    <row r="425" spans="2:16" s="10" customFormat="1" ht="96.75" customHeight="1" x14ac:dyDescent="0.25">
      <c r="B425" s="70">
        <v>9461</v>
      </c>
      <c r="C425" s="72" t="s">
        <v>457</v>
      </c>
      <c r="D425" s="70" t="s">
        <v>437</v>
      </c>
      <c r="E425" s="70">
        <v>7</v>
      </c>
      <c r="F425" s="57"/>
      <c r="G425" s="61"/>
      <c r="H425" s="62"/>
      <c r="I425" s="63"/>
      <c r="J425" s="64"/>
      <c r="K425" s="65"/>
      <c r="L425" s="66">
        <f>tCotizacion[[#This Row],[Cant. Solicitada]]*tCotizacion[[#This Row],[Vr Unitario (antes de IVA)]]</f>
        <v>0</v>
      </c>
      <c r="M425" s="67">
        <f>+tCotizacion[[#This Row],[Valor total (antes de IVA)]]*tCotizacion[[#This Row],[% de IVA (si aplica)]]</f>
        <v>0</v>
      </c>
      <c r="N425" s="68">
        <f>+tCotizacion[[#This Row],[Valor total (antes de IVA)]]+tCotizacion[[#This Row],[Valor total IVA]]</f>
        <v>0</v>
      </c>
      <c r="O425" s="68">
        <f>+tCotizacion[[#This Row],[Valor Total Item]]/tCotizacion[[#This Row],[Cant. Solicitada]]</f>
        <v>0</v>
      </c>
      <c r="P425" s="69"/>
    </row>
    <row r="426" spans="2:16" s="10" customFormat="1" ht="96.75" customHeight="1" x14ac:dyDescent="0.25">
      <c r="B426" s="70">
        <v>9462</v>
      </c>
      <c r="C426" s="72" t="s">
        <v>458</v>
      </c>
      <c r="D426" s="70" t="s">
        <v>437</v>
      </c>
      <c r="E426" s="70">
        <v>7</v>
      </c>
      <c r="F426" s="57"/>
      <c r="G426" s="61"/>
      <c r="H426" s="62"/>
      <c r="I426" s="63"/>
      <c r="J426" s="64"/>
      <c r="K426" s="65"/>
      <c r="L426" s="66">
        <f>tCotizacion[[#This Row],[Cant. Solicitada]]*tCotizacion[[#This Row],[Vr Unitario (antes de IVA)]]</f>
        <v>0</v>
      </c>
      <c r="M426" s="67">
        <f>+tCotizacion[[#This Row],[Valor total (antes de IVA)]]*tCotizacion[[#This Row],[% de IVA (si aplica)]]</f>
        <v>0</v>
      </c>
      <c r="N426" s="68">
        <f>+tCotizacion[[#This Row],[Valor total (antes de IVA)]]+tCotizacion[[#This Row],[Valor total IVA]]</f>
        <v>0</v>
      </c>
      <c r="O426" s="68">
        <f>+tCotizacion[[#This Row],[Valor Total Item]]/tCotizacion[[#This Row],[Cant. Solicitada]]</f>
        <v>0</v>
      </c>
      <c r="P426" s="69"/>
    </row>
    <row r="427" spans="2:16" s="10" customFormat="1" ht="96.75" customHeight="1" x14ac:dyDescent="0.25">
      <c r="B427" s="70">
        <v>9463</v>
      </c>
      <c r="C427" s="72" t="s">
        <v>459</v>
      </c>
      <c r="D427" s="70" t="s">
        <v>437</v>
      </c>
      <c r="E427" s="70">
        <v>7</v>
      </c>
      <c r="F427" s="57"/>
      <c r="G427" s="61"/>
      <c r="H427" s="62"/>
      <c r="I427" s="63"/>
      <c r="J427" s="64"/>
      <c r="K427" s="65"/>
      <c r="L427" s="66">
        <f>tCotizacion[[#This Row],[Cant. Solicitada]]*tCotizacion[[#This Row],[Vr Unitario (antes de IVA)]]</f>
        <v>0</v>
      </c>
      <c r="M427" s="67">
        <f>+tCotizacion[[#This Row],[Valor total (antes de IVA)]]*tCotizacion[[#This Row],[% de IVA (si aplica)]]</f>
        <v>0</v>
      </c>
      <c r="N427" s="68">
        <f>+tCotizacion[[#This Row],[Valor total (antes de IVA)]]+tCotizacion[[#This Row],[Valor total IVA]]</f>
        <v>0</v>
      </c>
      <c r="O427" s="68">
        <f>+tCotizacion[[#This Row],[Valor Total Item]]/tCotizacion[[#This Row],[Cant. Solicitada]]</f>
        <v>0</v>
      </c>
      <c r="P427" s="69"/>
    </row>
    <row r="428" spans="2:16" s="10" customFormat="1" ht="96.75" customHeight="1" x14ac:dyDescent="0.25">
      <c r="B428" s="70">
        <v>9464</v>
      </c>
      <c r="C428" s="72" t="s">
        <v>460</v>
      </c>
      <c r="D428" s="70" t="s">
        <v>437</v>
      </c>
      <c r="E428" s="70">
        <v>7</v>
      </c>
      <c r="F428" s="57"/>
      <c r="G428" s="61"/>
      <c r="H428" s="62"/>
      <c r="I428" s="63"/>
      <c r="J428" s="64"/>
      <c r="K428" s="65"/>
      <c r="L428" s="66">
        <f>tCotizacion[[#This Row],[Cant. Solicitada]]*tCotizacion[[#This Row],[Vr Unitario (antes de IVA)]]</f>
        <v>0</v>
      </c>
      <c r="M428" s="67">
        <f>+tCotizacion[[#This Row],[Valor total (antes de IVA)]]*tCotizacion[[#This Row],[% de IVA (si aplica)]]</f>
        <v>0</v>
      </c>
      <c r="N428" s="68">
        <f>+tCotizacion[[#This Row],[Valor total (antes de IVA)]]+tCotizacion[[#This Row],[Valor total IVA]]</f>
        <v>0</v>
      </c>
      <c r="O428" s="68">
        <f>+tCotizacion[[#This Row],[Valor Total Item]]/tCotizacion[[#This Row],[Cant. Solicitada]]</f>
        <v>0</v>
      </c>
      <c r="P428" s="69"/>
    </row>
    <row r="429" spans="2:16" s="10" customFormat="1" ht="96.75" customHeight="1" x14ac:dyDescent="0.25">
      <c r="B429" s="70">
        <v>9465</v>
      </c>
      <c r="C429" s="72" t="s">
        <v>461</v>
      </c>
      <c r="D429" s="70" t="s">
        <v>437</v>
      </c>
      <c r="E429" s="70">
        <v>7</v>
      </c>
      <c r="F429" s="57"/>
      <c r="G429" s="61"/>
      <c r="H429" s="62"/>
      <c r="I429" s="63"/>
      <c r="J429" s="64"/>
      <c r="K429" s="65"/>
      <c r="L429" s="66">
        <f>tCotizacion[[#This Row],[Cant. Solicitada]]*tCotizacion[[#This Row],[Vr Unitario (antes de IVA)]]</f>
        <v>0</v>
      </c>
      <c r="M429" s="67">
        <f>+tCotizacion[[#This Row],[Valor total (antes de IVA)]]*tCotizacion[[#This Row],[% de IVA (si aplica)]]</f>
        <v>0</v>
      </c>
      <c r="N429" s="68">
        <f>+tCotizacion[[#This Row],[Valor total (antes de IVA)]]+tCotizacion[[#This Row],[Valor total IVA]]</f>
        <v>0</v>
      </c>
      <c r="O429" s="68">
        <f>+tCotizacion[[#This Row],[Valor Total Item]]/tCotizacion[[#This Row],[Cant. Solicitada]]</f>
        <v>0</v>
      </c>
      <c r="P429" s="69"/>
    </row>
    <row r="430" spans="2:16" s="10" customFormat="1" ht="96.75" customHeight="1" x14ac:dyDescent="0.25">
      <c r="B430" s="70">
        <v>9466</v>
      </c>
      <c r="C430" s="72" t="s">
        <v>462</v>
      </c>
      <c r="D430" s="70" t="s">
        <v>437</v>
      </c>
      <c r="E430" s="70">
        <v>7</v>
      </c>
      <c r="F430" s="57"/>
      <c r="G430" s="61"/>
      <c r="H430" s="62"/>
      <c r="I430" s="63"/>
      <c r="J430" s="64"/>
      <c r="K430" s="65"/>
      <c r="L430" s="66">
        <f>tCotizacion[[#This Row],[Cant. Solicitada]]*tCotizacion[[#This Row],[Vr Unitario (antes de IVA)]]</f>
        <v>0</v>
      </c>
      <c r="M430" s="67">
        <f>+tCotizacion[[#This Row],[Valor total (antes de IVA)]]*tCotizacion[[#This Row],[% de IVA (si aplica)]]</f>
        <v>0</v>
      </c>
      <c r="N430" s="68">
        <f>+tCotizacion[[#This Row],[Valor total (antes de IVA)]]+tCotizacion[[#This Row],[Valor total IVA]]</f>
        <v>0</v>
      </c>
      <c r="O430" s="68">
        <f>+tCotizacion[[#This Row],[Valor Total Item]]/tCotizacion[[#This Row],[Cant. Solicitada]]</f>
        <v>0</v>
      </c>
      <c r="P430" s="69"/>
    </row>
    <row r="431" spans="2:16" s="10" customFormat="1" ht="96.75" customHeight="1" x14ac:dyDescent="0.25">
      <c r="B431" s="70">
        <v>9467</v>
      </c>
      <c r="C431" s="72" t="s">
        <v>463</v>
      </c>
      <c r="D431" s="70" t="s">
        <v>437</v>
      </c>
      <c r="E431" s="70">
        <v>7</v>
      </c>
      <c r="F431" s="57"/>
      <c r="G431" s="61"/>
      <c r="H431" s="62"/>
      <c r="I431" s="63"/>
      <c r="J431" s="64"/>
      <c r="K431" s="65"/>
      <c r="L431" s="66">
        <f>tCotizacion[[#This Row],[Cant. Solicitada]]*tCotizacion[[#This Row],[Vr Unitario (antes de IVA)]]</f>
        <v>0</v>
      </c>
      <c r="M431" s="67">
        <f>+tCotizacion[[#This Row],[Valor total (antes de IVA)]]*tCotizacion[[#This Row],[% de IVA (si aplica)]]</f>
        <v>0</v>
      </c>
      <c r="N431" s="68">
        <f>+tCotizacion[[#This Row],[Valor total (antes de IVA)]]+tCotizacion[[#This Row],[Valor total IVA]]</f>
        <v>0</v>
      </c>
      <c r="O431" s="68">
        <f>+tCotizacion[[#This Row],[Valor Total Item]]/tCotizacion[[#This Row],[Cant. Solicitada]]</f>
        <v>0</v>
      </c>
      <c r="P431" s="69"/>
    </row>
    <row r="432" spans="2:16" s="10" customFormat="1" ht="96.75" customHeight="1" x14ac:dyDescent="0.25">
      <c r="B432" s="70">
        <v>9468</v>
      </c>
      <c r="C432" s="72" t="s">
        <v>464</v>
      </c>
      <c r="D432" s="70" t="s">
        <v>437</v>
      </c>
      <c r="E432" s="70">
        <v>7</v>
      </c>
      <c r="F432" s="57"/>
      <c r="G432" s="61"/>
      <c r="H432" s="62"/>
      <c r="I432" s="63"/>
      <c r="J432" s="64"/>
      <c r="K432" s="65"/>
      <c r="L432" s="66">
        <f>tCotizacion[[#This Row],[Cant. Solicitada]]*tCotizacion[[#This Row],[Vr Unitario (antes de IVA)]]</f>
        <v>0</v>
      </c>
      <c r="M432" s="67">
        <f>+tCotizacion[[#This Row],[Valor total (antes de IVA)]]*tCotizacion[[#This Row],[% de IVA (si aplica)]]</f>
        <v>0</v>
      </c>
      <c r="N432" s="68">
        <f>+tCotizacion[[#This Row],[Valor total (antes de IVA)]]+tCotizacion[[#This Row],[Valor total IVA]]</f>
        <v>0</v>
      </c>
      <c r="O432" s="68">
        <f>+tCotizacion[[#This Row],[Valor Total Item]]/tCotizacion[[#This Row],[Cant. Solicitada]]</f>
        <v>0</v>
      </c>
      <c r="P432" s="69"/>
    </row>
    <row r="433" spans="2:16" s="10" customFormat="1" ht="96.75" customHeight="1" x14ac:dyDescent="0.25">
      <c r="B433" s="70">
        <v>9469</v>
      </c>
      <c r="C433" s="72" t="s">
        <v>465</v>
      </c>
      <c r="D433" s="70" t="s">
        <v>437</v>
      </c>
      <c r="E433" s="70">
        <v>7</v>
      </c>
      <c r="F433" s="57"/>
      <c r="G433" s="61"/>
      <c r="H433" s="62"/>
      <c r="I433" s="63"/>
      <c r="J433" s="64"/>
      <c r="K433" s="65"/>
      <c r="L433" s="66">
        <f>tCotizacion[[#This Row],[Cant. Solicitada]]*tCotizacion[[#This Row],[Vr Unitario (antes de IVA)]]</f>
        <v>0</v>
      </c>
      <c r="M433" s="67">
        <f>+tCotizacion[[#This Row],[Valor total (antes de IVA)]]*tCotizacion[[#This Row],[% de IVA (si aplica)]]</f>
        <v>0</v>
      </c>
      <c r="N433" s="68">
        <f>+tCotizacion[[#This Row],[Valor total (antes de IVA)]]+tCotizacion[[#This Row],[Valor total IVA]]</f>
        <v>0</v>
      </c>
      <c r="O433" s="68">
        <f>+tCotizacion[[#This Row],[Valor Total Item]]/tCotizacion[[#This Row],[Cant. Solicitada]]</f>
        <v>0</v>
      </c>
      <c r="P433" s="69"/>
    </row>
    <row r="434" spans="2:16" s="10" customFormat="1" ht="96.75" customHeight="1" x14ac:dyDescent="0.25">
      <c r="B434" s="70">
        <v>9470</v>
      </c>
      <c r="C434" s="72" t="s">
        <v>466</v>
      </c>
      <c r="D434" s="70" t="s">
        <v>437</v>
      </c>
      <c r="E434" s="70">
        <v>5</v>
      </c>
      <c r="F434" s="57"/>
      <c r="G434" s="61"/>
      <c r="H434" s="62"/>
      <c r="I434" s="63"/>
      <c r="J434" s="64"/>
      <c r="K434" s="65"/>
      <c r="L434" s="66">
        <f>tCotizacion[[#This Row],[Cant. Solicitada]]*tCotizacion[[#This Row],[Vr Unitario (antes de IVA)]]</f>
        <v>0</v>
      </c>
      <c r="M434" s="67">
        <f>+tCotizacion[[#This Row],[Valor total (antes de IVA)]]*tCotizacion[[#This Row],[% de IVA (si aplica)]]</f>
        <v>0</v>
      </c>
      <c r="N434" s="68">
        <f>+tCotizacion[[#This Row],[Valor total (antes de IVA)]]+tCotizacion[[#This Row],[Valor total IVA]]</f>
        <v>0</v>
      </c>
      <c r="O434" s="68">
        <f>+tCotizacion[[#This Row],[Valor Total Item]]/tCotizacion[[#This Row],[Cant. Solicitada]]</f>
        <v>0</v>
      </c>
      <c r="P434" s="69"/>
    </row>
    <row r="435" spans="2:16" s="10" customFormat="1" ht="96.75" customHeight="1" x14ac:dyDescent="0.25">
      <c r="B435" s="70">
        <v>9471</v>
      </c>
      <c r="C435" s="72" t="s">
        <v>467</v>
      </c>
      <c r="D435" s="70" t="s">
        <v>437</v>
      </c>
      <c r="E435" s="70">
        <v>25</v>
      </c>
      <c r="F435" s="57"/>
      <c r="G435" s="61"/>
      <c r="H435" s="62"/>
      <c r="I435" s="63"/>
      <c r="J435" s="64"/>
      <c r="K435" s="65"/>
      <c r="L435" s="66">
        <f>tCotizacion[[#This Row],[Cant. Solicitada]]*tCotizacion[[#This Row],[Vr Unitario (antes de IVA)]]</f>
        <v>0</v>
      </c>
      <c r="M435" s="67">
        <f>+tCotizacion[[#This Row],[Valor total (antes de IVA)]]*tCotizacion[[#This Row],[% de IVA (si aplica)]]</f>
        <v>0</v>
      </c>
      <c r="N435" s="68">
        <f>+tCotizacion[[#This Row],[Valor total (antes de IVA)]]+tCotizacion[[#This Row],[Valor total IVA]]</f>
        <v>0</v>
      </c>
      <c r="O435" s="68">
        <f>+tCotizacion[[#This Row],[Valor Total Item]]/tCotizacion[[#This Row],[Cant. Solicitada]]</f>
        <v>0</v>
      </c>
      <c r="P435" s="69"/>
    </row>
    <row r="436" spans="2:16" s="10" customFormat="1" ht="96.75" customHeight="1" x14ac:dyDescent="0.25">
      <c r="B436" s="70">
        <v>9472</v>
      </c>
      <c r="C436" s="72" t="s">
        <v>468</v>
      </c>
      <c r="D436" s="70" t="s">
        <v>437</v>
      </c>
      <c r="E436" s="70">
        <v>25</v>
      </c>
      <c r="F436" s="57"/>
      <c r="G436" s="61"/>
      <c r="H436" s="62"/>
      <c r="I436" s="63"/>
      <c r="J436" s="64"/>
      <c r="K436" s="65"/>
      <c r="L436" s="66">
        <f>tCotizacion[[#This Row],[Cant. Solicitada]]*tCotizacion[[#This Row],[Vr Unitario (antes de IVA)]]</f>
        <v>0</v>
      </c>
      <c r="M436" s="67">
        <f>+tCotizacion[[#This Row],[Valor total (antes de IVA)]]*tCotizacion[[#This Row],[% de IVA (si aplica)]]</f>
        <v>0</v>
      </c>
      <c r="N436" s="68">
        <f>+tCotizacion[[#This Row],[Valor total (antes de IVA)]]+tCotizacion[[#This Row],[Valor total IVA]]</f>
        <v>0</v>
      </c>
      <c r="O436" s="68">
        <f>+tCotizacion[[#This Row],[Valor Total Item]]/tCotizacion[[#This Row],[Cant. Solicitada]]</f>
        <v>0</v>
      </c>
      <c r="P436" s="69"/>
    </row>
    <row r="437" spans="2:16" s="10" customFormat="1" ht="96.75" customHeight="1" x14ac:dyDescent="0.25">
      <c r="B437" s="70">
        <v>9473</v>
      </c>
      <c r="C437" s="72" t="s">
        <v>469</v>
      </c>
      <c r="D437" s="70" t="s">
        <v>437</v>
      </c>
      <c r="E437" s="70">
        <v>25</v>
      </c>
      <c r="F437" s="57"/>
      <c r="G437" s="61"/>
      <c r="H437" s="62"/>
      <c r="I437" s="63"/>
      <c r="J437" s="64"/>
      <c r="K437" s="65"/>
      <c r="L437" s="66">
        <f>tCotizacion[[#This Row],[Cant. Solicitada]]*tCotizacion[[#This Row],[Vr Unitario (antes de IVA)]]</f>
        <v>0</v>
      </c>
      <c r="M437" s="67">
        <f>+tCotizacion[[#This Row],[Valor total (antes de IVA)]]*tCotizacion[[#This Row],[% de IVA (si aplica)]]</f>
        <v>0</v>
      </c>
      <c r="N437" s="68">
        <f>+tCotizacion[[#This Row],[Valor total (antes de IVA)]]+tCotizacion[[#This Row],[Valor total IVA]]</f>
        <v>0</v>
      </c>
      <c r="O437" s="68">
        <f>+tCotizacion[[#This Row],[Valor Total Item]]/tCotizacion[[#This Row],[Cant. Solicitada]]</f>
        <v>0</v>
      </c>
      <c r="P437" s="69"/>
    </row>
    <row r="438" spans="2:16" s="10" customFormat="1" ht="96.75" customHeight="1" x14ac:dyDescent="0.25">
      <c r="B438" s="70">
        <v>9485</v>
      </c>
      <c r="C438" s="72" t="s">
        <v>470</v>
      </c>
      <c r="D438" s="70" t="s">
        <v>471</v>
      </c>
      <c r="E438" s="70">
        <v>3</v>
      </c>
      <c r="F438" s="57"/>
      <c r="G438" s="61"/>
      <c r="H438" s="62"/>
      <c r="I438" s="63"/>
      <c r="J438" s="64"/>
      <c r="K438" s="65"/>
      <c r="L438" s="66">
        <f>tCotizacion[[#This Row],[Cant. Solicitada]]*tCotizacion[[#This Row],[Vr Unitario (antes de IVA)]]</f>
        <v>0</v>
      </c>
      <c r="M438" s="67">
        <f>+tCotizacion[[#This Row],[Valor total (antes de IVA)]]*tCotizacion[[#This Row],[% de IVA (si aplica)]]</f>
        <v>0</v>
      </c>
      <c r="N438" s="68">
        <f>+tCotizacion[[#This Row],[Valor total (antes de IVA)]]+tCotizacion[[#This Row],[Valor total IVA]]</f>
        <v>0</v>
      </c>
      <c r="O438" s="68">
        <f>+tCotizacion[[#This Row],[Valor Total Item]]/tCotizacion[[#This Row],[Cant. Solicitada]]</f>
        <v>0</v>
      </c>
      <c r="P438" s="69"/>
    </row>
    <row r="439" spans="2:16" s="10" customFormat="1" ht="96.75" customHeight="1" x14ac:dyDescent="0.25">
      <c r="B439" s="70">
        <v>9486</v>
      </c>
      <c r="C439" s="72" t="s">
        <v>472</v>
      </c>
      <c r="D439" s="70" t="s">
        <v>471</v>
      </c>
      <c r="E439" s="70">
        <v>3</v>
      </c>
      <c r="F439" s="57"/>
      <c r="G439" s="61"/>
      <c r="H439" s="62"/>
      <c r="I439" s="63"/>
      <c r="J439" s="64"/>
      <c r="K439" s="65"/>
      <c r="L439" s="66">
        <f>tCotizacion[[#This Row],[Cant. Solicitada]]*tCotizacion[[#This Row],[Vr Unitario (antes de IVA)]]</f>
        <v>0</v>
      </c>
      <c r="M439" s="67">
        <f>+tCotizacion[[#This Row],[Valor total (antes de IVA)]]*tCotizacion[[#This Row],[% de IVA (si aplica)]]</f>
        <v>0</v>
      </c>
      <c r="N439" s="68">
        <f>+tCotizacion[[#This Row],[Valor total (antes de IVA)]]+tCotizacion[[#This Row],[Valor total IVA]]</f>
        <v>0</v>
      </c>
      <c r="O439" s="68">
        <f>+tCotizacion[[#This Row],[Valor Total Item]]/tCotizacion[[#This Row],[Cant. Solicitada]]</f>
        <v>0</v>
      </c>
      <c r="P439" s="69"/>
    </row>
    <row r="440" spans="2:16" s="10" customFormat="1" ht="96.75" customHeight="1" x14ac:dyDescent="0.25">
      <c r="B440" s="70">
        <v>9487</v>
      </c>
      <c r="C440" s="72" t="s">
        <v>473</v>
      </c>
      <c r="D440" s="70" t="s">
        <v>471</v>
      </c>
      <c r="E440" s="70">
        <v>3</v>
      </c>
      <c r="F440" s="57"/>
      <c r="G440" s="61"/>
      <c r="H440" s="62"/>
      <c r="I440" s="63"/>
      <c r="J440" s="64"/>
      <c r="K440" s="65"/>
      <c r="L440" s="66">
        <f>tCotizacion[[#This Row],[Cant. Solicitada]]*tCotizacion[[#This Row],[Vr Unitario (antes de IVA)]]</f>
        <v>0</v>
      </c>
      <c r="M440" s="67">
        <f>+tCotizacion[[#This Row],[Valor total (antes de IVA)]]*tCotizacion[[#This Row],[% de IVA (si aplica)]]</f>
        <v>0</v>
      </c>
      <c r="N440" s="68">
        <f>+tCotizacion[[#This Row],[Valor total (antes de IVA)]]+tCotizacion[[#This Row],[Valor total IVA]]</f>
        <v>0</v>
      </c>
      <c r="O440" s="68">
        <f>+tCotizacion[[#This Row],[Valor Total Item]]/tCotizacion[[#This Row],[Cant. Solicitada]]</f>
        <v>0</v>
      </c>
      <c r="P440" s="69"/>
    </row>
    <row r="441" spans="2:16" s="10" customFormat="1" ht="96.75" customHeight="1" x14ac:dyDescent="0.25">
      <c r="B441" s="70">
        <v>9488</v>
      </c>
      <c r="C441" s="72" t="s">
        <v>474</v>
      </c>
      <c r="D441" s="70" t="s">
        <v>471</v>
      </c>
      <c r="E441" s="70">
        <v>3</v>
      </c>
      <c r="F441" s="57"/>
      <c r="G441" s="61"/>
      <c r="H441" s="62"/>
      <c r="I441" s="63"/>
      <c r="J441" s="64"/>
      <c r="K441" s="65"/>
      <c r="L441" s="66">
        <f>tCotizacion[[#This Row],[Cant. Solicitada]]*tCotizacion[[#This Row],[Vr Unitario (antes de IVA)]]</f>
        <v>0</v>
      </c>
      <c r="M441" s="67">
        <f>+tCotizacion[[#This Row],[Valor total (antes de IVA)]]*tCotizacion[[#This Row],[% de IVA (si aplica)]]</f>
        <v>0</v>
      </c>
      <c r="N441" s="68">
        <f>+tCotizacion[[#This Row],[Valor total (antes de IVA)]]+tCotizacion[[#This Row],[Valor total IVA]]</f>
        <v>0</v>
      </c>
      <c r="O441" s="68">
        <f>+tCotizacion[[#This Row],[Valor Total Item]]/tCotizacion[[#This Row],[Cant. Solicitada]]</f>
        <v>0</v>
      </c>
      <c r="P441" s="69"/>
    </row>
    <row r="442" spans="2:16" s="10" customFormat="1" ht="96.75" customHeight="1" x14ac:dyDescent="0.25">
      <c r="B442" s="70">
        <v>9489</v>
      </c>
      <c r="C442" s="72" t="s">
        <v>475</v>
      </c>
      <c r="D442" s="70" t="s">
        <v>471</v>
      </c>
      <c r="E442" s="70">
        <v>3</v>
      </c>
      <c r="F442" s="57"/>
      <c r="G442" s="61"/>
      <c r="H442" s="62"/>
      <c r="I442" s="63"/>
      <c r="J442" s="64"/>
      <c r="K442" s="65"/>
      <c r="L442" s="66">
        <f>tCotizacion[[#This Row],[Cant. Solicitada]]*tCotizacion[[#This Row],[Vr Unitario (antes de IVA)]]</f>
        <v>0</v>
      </c>
      <c r="M442" s="67">
        <f>+tCotizacion[[#This Row],[Valor total (antes de IVA)]]*tCotizacion[[#This Row],[% de IVA (si aplica)]]</f>
        <v>0</v>
      </c>
      <c r="N442" s="68">
        <f>+tCotizacion[[#This Row],[Valor total (antes de IVA)]]+tCotizacion[[#This Row],[Valor total IVA]]</f>
        <v>0</v>
      </c>
      <c r="O442" s="68">
        <f>+tCotizacion[[#This Row],[Valor Total Item]]/tCotizacion[[#This Row],[Cant. Solicitada]]</f>
        <v>0</v>
      </c>
      <c r="P442" s="69"/>
    </row>
    <row r="443" spans="2:16" s="10" customFormat="1" ht="96.75" customHeight="1" x14ac:dyDescent="0.25">
      <c r="B443" s="70">
        <v>9490</v>
      </c>
      <c r="C443" s="72" t="s">
        <v>476</v>
      </c>
      <c r="D443" s="70" t="s">
        <v>471</v>
      </c>
      <c r="E443" s="70">
        <v>3</v>
      </c>
      <c r="F443" s="57"/>
      <c r="G443" s="61"/>
      <c r="H443" s="62"/>
      <c r="I443" s="63"/>
      <c r="J443" s="64"/>
      <c r="K443" s="65"/>
      <c r="L443" s="66">
        <f>tCotizacion[[#This Row],[Cant. Solicitada]]*tCotizacion[[#This Row],[Vr Unitario (antes de IVA)]]</f>
        <v>0</v>
      </c>
      <c r="M443" s="67">
        <f>+tCotizacion[[#This Row],[Valor total (antes de IVA)]]*tCotizacion[[#This Row],[% de IVA (si aplica)]]</f>
        <v>0</v>
      </c>
      <c r="N443" s="68">
        <f>+tCotizacion[[#This Row],[Valor total (antes de IVA)]]+tCotizacion[[#This Row],[Valor total IVA]]</f>
        <v>0</v>
      </c>
      <c r="O443" s="68">
        <f>+tCotizacion[[#This Row],[Valor Total Item]]/tCotizacion[[#This Row],[Cant. Solicitada]]</f>
        <v>0</v>
      </c>
      <c r="P443" s="69"/>
    </row>
    <row r="444" spans="2:16" s="10" customFormat="1" ht="96.75" customHeight="1" x14ac:dyDescent="0.25">
      <c r="B444" s="70">
        <v>9491</v>
      </c>
      <c r="C444" s="72" t="s">
        <v>477</v>
      </c>
      <c r="D444" s="70" t="s">
        <v>471</v>
      </c>
      <c r="E444" s="70">
        <v>3</v>
      </c>
      <c r="F444" s="57"/>
      <c r="G444" s="61"/>
      <c r="H444" s="62"/>
      <c r="I444" s="63"/>
      <c r="J444" s="64"/>
      <c r="K444" s="65"/>
      <c r="L444" s="66">
        <f>tCotizacion[[#This Row],[Cant. Solicitada]]*tCotizacion[[#This Row],[Vr Unitario (antes de IVA)]]</f>
        <v>0</v>
      </c>
      <c r="M444" s="67">
        <f>+tCotizacion[[#This Row],[Valor total (antes de IVA)]]*tCotizacion[[#This Row],[% de IVA (si aplica)]]</f>
        <v>0</v>
      </c>
      <c r="N444" s="68">
        <f>+tCotizacion[[#This Row],[Valor total (antes de IVA)]]+tCotizacion[[#This Row],[Valor total IVA]]</f>
        <v>0</v>
      </c>
      <c r="O444" s="68">
        <f>+tCotizacion[[#This Row],[Valor Total Item]]/tCotizacion[[#This Row],[Cant. Solicitada]]</f>
        <v>0</v>
      </c>
      <c r="P444" s="69"/>
    </row>
    <row r="445" spans="2:16" s="10" customFormat="1" ht="96.75" customHeight="1" x14ac:dyDescent="0.25">
      <c r="B445" s="70">
        <v>9492</v>
      </c>
      <c r="C445" s="72" t="s">
        <v>478</v>
      </c>
      <c r="D445" s="70" t="s">
        <v>471</v>
      </c>
      <c r="E445" s="70">
        <v>3</v>
      </c>
      <c r="F445" s="57"/>
      <c r="G445" s="61"/>
      <c r="H445" s="62"/>
      <c r="I445" s="63"/>
      <c r="J445" s="64"/>
      <c r="K445" s="65"/>
      <c r="L445" s="66">
        <f>tCotizacion[[#This Row],[Cant. Solicitada]]*tCotizacion[[#This Row],[Vr Unitario (antes de IVA)]]</f>
        <v>0</v>
      </c>
      <c r="M445" s="67">
        <f>+tCotizacion[[#This Row],[Valor total (antes de IVA)]]*tCotizacion[[#This Row],[% de IVA (si aplica)]]</f>
        <v>0</v>
      </c>
      <c r="N445" s="68">
        <f>+tCotizacion[[#This Row],[Valor total (antes de IVA)]]+tCotizacion[[#This Row],[Valor total IVA]]</f>
        <v>0</v>
      </c>
      <c r="O445" s="68">
        <f>+tCotizacion[[#This Row],[Valor Total Item]]/tCotizacion[[#This Row],[Cant. Solicitada]]</f>
        <v>0</v>
      </c>
      <c r="P445" s="69"/>
    </row>
    <row r="446" spans="2:16" s="10" customFormat="1" ht="96.75" customHeight="1" x14ac:dyDescent="0.25">
      <c r="B446" s="70">
        <v>9493</v>
      </c>
      <c r="C446" s="72" t="s">
        <v>479</v>
      </c>
      <c r="D446" s="70" t="s">
        <v>471</v>
      </c>
      <c r="E446" s="70">
        <v>3</v>
      </c>
      <c r="F446" s="57"/>
      <c r="G446" s="61"/>
      <c r="H446" s="62"/>
      <c r="I446" s="63"/>
      <c r="J446" s="64"/>
      <c r="K446" s="65"/>
      <c r="L446" s="66">
        <f>tCotizacion[[#This Row],[Cant. Solicitada]]*tCotizacion[[#This Row],[Vr Unitario (antes de IVA)]]</f>
        <v>0</v>
      </c>
      <c r="M446" s="67">
        <f>+tCotizacion[[#This Row],[Valor total (antes de IVA)]]*tCotizacion[[#This Row],[% de IVA (si aplica)]]</f>
        <v>0</v>
      </c>
      <c r="N446" s="68">
        <f>+tCotizacion[[#This Row],[Valor total (antes de IVA)]]+tCotizacion[[#This Row],[Valor total IVA]]</f>
        <v>0</v>
      </c>
      <c r="O446" s="68">
        <f>+tCotizacion[[#This Row],[Valor Total Item]]/tCotizacion[[#This Row],[Cant. Solicitada]]</f>
        <v>0</v>
      </c>
      <c r="P446" s="69"/>
    </row>
    <row r="447" spans="2:16" s="10" customFormat="1" ht="96.75" customHeight="1" x14ac:dyDescent="0.25">
      <c r="B447" s="70">
        <v>9494</v>
      </c>
      <c r="C447" s="72" t="s">
        <v>480</v>
      </c>
      <c r="D447" s="70" t="s">
        <v>471</v>
      </c>
      <c r="E447" s="70">
        <v>3</v>
      </c>
      <c r="F447" s="57"/>
      <c r="G447" s="61"/>
      <c r="H447" s="62"/>
      <c r="I447" s="63"/>
      <c r="J447" s="64"/>
      <c r="K447" s="65"/>
      <c r="L447" s="66">
        <f>tCotizacion[[#This Row],[Cant. Solicitada]]*tCotizacion[[#This Row],[Vr Unitario (antes de IVA)]]</f>
        <v>0</v>
      </c>
      <c r="M447" s="67">
        <f>+tCotizacion[[#This Row],[Valor total (antes de IVA)]]*tCotizacion[[#This Row],[% de IVA (si aplica)]]</f>
        <v>0</v>
      </c>
      <c r="N447" s="68">
        <f>+tCotizacion[[#This Row],[Valor total (antes de IVA)]]+tCotizacion[[#This Row],[Valor total IVA]]</f>
        <v>0</v>
      </c>
      <c r="O447" s="68">
        <f>+tCotizacion[[#This Row],[Valor Total Item]]/tCotizacion[[#This Row],[Cant. Solicitada]]</f>
        <v>0</v>
      </c>
      <c r="P447" s="69"/>
    </row>
    <row r="448" spans="2:16" s="10" customFormat="1" ht="96.75" customHeight="1" x14ac:dyDescent="0.25">
      <c r="B448" s="70">
        <v>9495</v>
      </c>
      <c r="C448" s="72" t="s">
        <v>481</v>
      </c>
      <c r="D448" s="70" t="s">
        <v>471</v>
      </c>
      <c r="E448" s="70">
        <v>3</v>
      </c>
      <c r="F448" s="57"/>
      <c r="G448" s="61"/>
      <c r="H448" s="62"/>
      <c r="I448" s="63"/>
      <c r="J448" s="64"/>
      <c r="K448" s="65"/>
      <c r="L448" s="66">
        <f>tCotizacion[[#This Row],[Cant. Solicitada]]*tCotizacion[[#This Row],[Vr Unitario (antes de IVA)]]</f>
        <v>0</v>
      </c>
      <c r="M448" s="67">
        <f>+tCotizacion[[#This Row],[Valor total (antes de IVA)]]*tCotizacion[[#This Row],[% de IVA (si aplica)]]</f>
        <v>0</v>
      </c>
      <c r="N448" s="68">
        <f>+tCotizacion[[#This Row],[Valor total (antes de IVA)]]+tCotizacion[[#This Row],[Valor total IVA]]</f>
        <v>0</v>
      </c>
      <c r="O448" s="68">
        <f>+tCotizacion[[#This Row],[Valor Total Item]]/tCotizacion[[#This Row],[Cant. Solicitada]]</f>
        <v>0</v>
      </c>
      <c r="P448" s="69"/>
    </row>
    <row r="449" spans="2:16" s="10" customFormat="1" ht="96.75" customHeight="1" x14ac:dyDescent="0.25">
      <c r="B449" s="70">
        <v>9496</v>
      </c>
      <c r="C449" s="72" t="s">
        <v>482</v>
      </c>
      <c r="D449" s="70" t="s">
        <v>471</v>
      </c>
      <c r="E449" s="70">
        <v>3</v>
      </c>
      <c r="F449" s="57"/>
      <c r="G449" s="61"/>
      <c r="H449" s="62"/>
      <c r="I449" s="63"/>
      <c r="J449" s="64"/>
      <c r="K449" s="65"/>
      <c r="L449" s="66">
        <f>tCotizacion[[#This Row],[Cant. Solicitada]]*tCotizacion[[#This Row],[Vr Unitario (antes de IVA)]]</f>
        <v>0</v>
      </c>
      <c r="M449" s="67">
        <f>+tCotizacion[[#This Row],[Valor total (antes de IVA)]]*tCotizacion[[#This Row],[% de IVA (si aplica)]]</f>
        <v>0</v>
      </c>
      <c r="N449" s="68">
        <f>+tCotizacion[[#This Row],[Valor total (antes de IVA)]]+tCotizacion[[#This Row],[Valor total IVA]]</f>
        <v>0</v>
      </c>
      <c r="O449" s="68">
        <f>+tCotizacion[[#This Row],[Valor Total Item]]/tCotizacion[[#This Row],[Cant. Solicitada]]</f>
        <v>0</v>
      </c>
      <c r="P449" s="69"/>
    </row>
    <row r="450" spans="2:16" s="10" customFormat="1" ht="96.75" customHeight="1" x14ac:dyDescent="0.25">
      <c r="B450" s="70">
        <v>9497</v>
      </c>
      <c r="C450" s="72" t="s">
        <v>483</v>
      </c>
      <c r="D450" s="70" t="s">
        <v>471</v>
      </c>
      <c r="E450" s="70">
        <v>3</v>
      </c>
      <c r="F450" s="57"/>
      <c r="G450" s="61"/>
      <c r="H450" s="62"/>
      <c r="I450" s="63"/>
      <c r="J450" s="64"/>
      <c r="K450" s="65"/>
      <c r="L450" s="66">
        <f>tCotizacion[[#This Row],[Cant. Solicitada]]*tCotizacion[[#This Row],[Vr Unitario (antes de IVA)]]</f>
        <v>0</v>
      </c>
      <c r="M450" s="67">
        <f>+tCotizacion[[#This Row],[Valor total (antes de IVA)]]*tCotizacion[[#This Row],[% de IVA (si aplica)]]</f>
        <v>0</v>
      </c>
      <c r="N450" s="68">
        <f>+tCotizacion[[#This Row],[Valor total (antes de IVA)]]+tCotizacion[[#This Row],[Valor total IVA]]</f>
        <v>0</v>
      </c>
      <c r="O450" s="68">
        <f>+tCotizacion[[#This Row],[Valor Total Item]]/tCotizacion[[#This Row],[Cant. Solicitada]]</f>
        <v>0</v>
      </c>
      <c r="P450" s="69"/>
    </row>
    <row r="451" spans="2:16" s="10" customFormat="1" ht="96.75" customHeight="1" x14ac:dyDescent="0.25">
      <c r="B451" s="70">
        <v>9498</v>
      </c>
      <c r="C451" s="72" t="s">
        <v>484</v>
      </c>
      <c r="D451" s="70" t="s">
        <v>471</v>
      </c>
      <c r="E451" s="70">
        <v>7</v>
      </c>
      <c r="F451" s="57"/>
      <c r="G451" s="61"/>
      <c r="H451" s="62"/>
      <c r="I451" s="63"/>
      <c r="J451" s="64"/>
      <c r="K451" s="65"/>
      <c r="L451" s="66">
        <f>tCotizacion[[#This Row],[Cant. Solicitada]]*tCotizacion[[#This Row],[Vr Unitario (antes de IVA)]]</f>
        <v>0</v>
      </c>
      <c r="M451" s="67">
        <f>+tCotizacion[[#This Row],[Valor total (antes de IVA)]]*tCotizacion[[#This Row],[% de IVA (si aplica)]]</f>
        <v>0</v>
      </c>
      <c r="N451" s="68">
        <f>+tCotizacion[[#This Row],[Valor total (antes de IVA)]]+tCotizacion[[#This Row],[Valor total IVA]]</f>
        <v>0</v>
      </c>
      <c r="O451" s="68">
        <f>+tCotizacion[[#This Row],[Valor Total Item]]/tCotizacion[[#This Row],[Cant. Solicitada]]</f>
        <v>0</v>
      </c>
      <c r="P451" s="69"/>
    </row>
    <row r="452" spans="2:16" s="10" customFormat="1" ht="96.75" customHeight="1" x14ac:dyDescent="0.25">
      <c r="B452" s="70">
        <v>9753</v>
      </c>
      <c r="C452" s="72" t="s">
        <v>485</v>
      </c>
      <c r="D452" s="70" t="s">
        <v>40</v>
      </c>
      <c r="E452" s="70">
        <v>3</v>
      </c>
      <c r="F452" s="57"/>
      <c r="G452" s="61"/>
      <c r="H452" s="62"/>
      <c r="I452" s="63"/>
      <c r="J452" s="64"/>
      <c r="K452" s="65"/>
      <c r="L452" s="66">
        <f>tCotizacion[[#This Row],[Cant. Solicitada]]*tCotizacion[[#This Row],[Vr Unitario (antes de IVA)]]</f>
        <v>0</v>
      </c>
      <c r="M452" s="67">
        <f>+tCotizacion[[#This Row],[Valor total (antes de IVA)]]*tCotizacion[[#This Row],[% de IVA (si aplica)]]</f>
        <v>0</v>
      </c>
      <c r="N452" s="68">
        <f>+tCotizacion[[#This Row],[Valor total (antes de IVA)]]+tCotizacion[[#This Row],[Valor total IVA]]</f>
        <v>0</v>
      </c>
      <c r="O452" s="68">
        <f>+tCotizacion[[#This Row],[Valor Total Item]]/tCotizacion[[#This Row],[Cant. Solicitada]]</f>
        <v>0</v>
      </c>
      <c r="P452" s="69"/>
    </row>
    <row r="453" spans="2:16" s="10" customFormat="1" ht="96.75" customHeight="1" x14ac:dyDescent="0.25">
      <c r="B453" s="70">
        <v>9754</v>
      </c>
      <c r="C453" s="72" t="s">
        <v>486</v>
      </c>
      <c r="D453" s="70" t="s">
        <v>40</v>
      </c>
      <c r="E453" s="70">
        <v>5</v>
      </c>
      <c r="F453" s="57"/>
      <c r="G453" s="61"/>
      <c r="H453" s="62"/>
      <c r="I453" s="63"/>
      <c r="J453" s="64"/>
      <c r="K453" s="65"/>
      <c r="L453" s="66">
        <f>tCotizacion[[#This Row],[Cant. Solicitada]]*tCotizacion[[#This Row],[Vr Unitario (antes de IVA)]]</f>
        <v>0</v>
      </c>
      <c r="M453" s="67">
        <f>+tCotizacion[[#This Row],[Valor total (antes de IVA)]]*tCotizacion[[#This Row],[% de IVA (si aplica)]]</f>
        <v>0</v>
      </c>
      <c r="N453" s="68">
        <f>+tCotizacion[[#This Row],[Valor total (antes de IVA)]]+tCotizacion[[#This Row],[Valor total IVA]]</f>
        <v>0</v>
      </c>
      <c r="O453" s="68">
        <f>+tCotizacion[[#This Row],[Valor Total Item]]/tCotizacion[[#This Row],[Cant. Solicitada]]</f>
        <v>0</v>
      </c>
      <c r="P453" s="69"/>
    </row>
    <row r="454" spans="2:16" s="10" customFormat="1" ht="96.75" customHeight="1" x14ac:dyDescent="0.25">
      <c r="B454" s="70">
        <v>9755</v>
      </c>
      <c r="C454" s="72" t="s">
        <v>487</v>
      </c>
      <c r="D454" s="70" t="s">
        <v>40</v>
      </c>
      <c r="E454" s="70">
        <v>5</v>
      </c>
      <c r="F454" s="57"/>
      <c r="G454" s="61"/>
      <c r="H454" s="62"/>
      <c r="I454" s="63"/>
      <c r="J454" s="64"/>
      <c r="K454" s="65"/>
      <c r="L454" s="66">
        <f>tCotizacion[[#This Row],[Cant. Solicitada]]*tCotizacion[[#This Row],[Vr Unitario (antes de IVA)]]</f>
        <v>0</v>
      </c>
      <c r="M454" s="67">
        <f>+tCotizacion[[#This Row],[Valor total (antes de IVA)]]*tCotizacion[[#This Row],[% de IVA (si aplica)]]</f>
        <v>0</v>
      </c>
      <c r="N454" s="68">
        <f>+tCotizacion[[#This Row],[Valor total (antes de IVA)]]+tCotizacion[[#This Row],[Valor total IVA]]</f>
        <v>0</v>
      </c>
      <c r="O454" s="68">
        <f>+tCotizacion[[#This Row],[Valor Total Item]]/tCotizacion[[#This Row],[Cant. Solicitada]]</f>
        <v>0</v>
      </c>
      <c r="P454" s="69"/>
    </row>
    <row r="455" spans="2:16" s="10" customFormat="1" ht="96.75" customHeight="1" x14ac:dyDescent="0.25">
      <c r="B455" s="70">
        <v>10470</v>
      </c>
      <c r="C455" s="72" t="s">
        <v>488</v>
      </c>
      <c r="D455" s="70" t="s">
        <v>489</v>
      </c>
      <c r="E455" s="70">
        <v>3</v>
      </c>
      <c r="F455" s="57"/>
      <c r="G455" s="61"/>
      <c r="H455" s="62"/>
      <c r="I455" s="63"/>
      <c r="J455" s="64"/>
      <c r="K455" s="65"/>
      <c r="L455" s="66">
        <f>tCotizacion[[#This Row],[Cant. Solicitada]]*tCotizacion[[#This Row],[Vr Unitario (antes de IVA)]]</f>
        <v>0</v>
      </c>
      <c r="M455" s="67">
        <f>+tCotizacion[[#This Row],[Valor total (antes de IVA)]]*tCotizacion[[#This Row],[% de IVA (si aplica)]]</f>
        <v>0</v>
      </c>
      <c r="N455" s="68">
        <f>+tCotizacion[[#This Row],[Valor total (antes de IVA)]]+tCotizacion[[#This Row],[Valor total IVA]]</f>
        <v>0</v>
      </c>
      <c r="O455" s="68">
        <f>+tCotizacion[[#This Row],[Valor Total Item]]/tCotizacion[[#This Row],[Cant. Solicitada]]</f>
        <v>0</v>
      </c>
      <c r="P455" s="69"/>
    </row>
    <row r="456" spans="2:16" s="10" customFormat="1" ht="96.75" customHeight="1" x14ac:dyDescent="0.25">
      <c r="B456" s="70">
        <v>10471</v>
      </c>
      <c r="C456" s="72" t="s">
        <v>490</v>
      </c>
      <c r="D456" s="70" t="s">
        <v>489</v>
      </c>
      <c r="E456" s="70">
        <v>3</v>
      </c>
      <c r="F456" s="57"/>
      <c r="G456" s="61"/>
      <c r="H456" s="62"/>
      <c r="I456" s="63"/>
      <c r="J456" s="64"/>
      <c r="K456" s="65"/>
      <c r="L456" s="66">
        <f>tCotizacion[[#This Row],[Cant. Solicitada]]*tCotizacion[[#This Row],[Vr Unitario (antes de IVA)]]</f>
        <v>0</v>
      </c>
      <c r="M456" s="67">
        <f>+tCotizacion[[#This Row],[Valor total (antes de IVA)]]*tCotizacion[[#This Row],[% de IVA (si aplica)]]</f>
        <v>0</v>
      </c>
      <c r="N456" s="68">
        <f>+tCotizacion[[#This Row],[Valor total (antes de IVA)]]+tCotizacion[[#This Row],[Valor total IVA]]</f>
        <v>0</v>
      </c>
      <c r="O456" s="68">
        <f>+tCotizacion[[#This Row],[Valor Total Item]]/tCotizacion[[#This Row],[Cant. Solicitada]]</f>
        <v>0</v>
      </c>
      <c r="P456" s="69"/>
    </row>
    <row r="457" spans="2:16" s="10" customFormat="1" ht="96.75" customHeight="1" x14ac:dyDescent="0.25">
      <c r="B457" s="70">
        <v>10474</v>
      </c>
      <c r="C457" s="72" t="s">
        <v>274</v>
      </c>
      <c r="D457" s="70" t="s">
        <v>489</v>
      </c>
      <c r="E457" s="70">
        <v>3</v>
      </c>
      <c r="F457" s="57"/>
      <c r="G457" s="61"/>
      <c r="H457" s="62"/>
      <c r="I457" s="63"/>
      <c r="J457" s="64"/>
      <c r="K457" s="65"/>
      <c r="L457" s="66">
        <f>tCotizacion[[#This Row],[Cant. Solicitada]]*tCotizacion[[#This Row],[Vr Unitario (antes de IVA)]]</f>
        <v>0</v>
      </c>
      <c r="M457" s="67">
        <f>+tCotizacion[[#This Row],[Valor total (antes de IVA)]]*tCotizacion[[#This Row],[% de IVA (si aplica)]]</f>
        <v>0</v>
      </c>
      <c r="N457" s="68">
        <f>+tCotizacion[[#This Row],[Valor total (antes de IVA)]]+tCotizacion[[#This Row],[Valor total IVA]]</f>
        <v>0</v>
      </c>
      <c r="O457" s="68">
        <f>+tCotizacion[[#This Row],[Valor Total Item]]/tCotizacion[[#This Row],[Cant. Solicitada]]</f>
        <v>0</v>
      </c>
      <c r="P457" s="69"/>
    </row>
    <row r="458" spans="2:16" s="10" customFormat="1" ht="96.75" customHeight="1" x14ac:dyDescent="0.25">
      <c r="B458" s="70">
        <v>10475</v>
      </c>
      <c r="C458" s="72" t="s">
        <v>491</v>
      </c>
      <c r="D458" s="70" t="s">
        <v>489</v>
      </c>
      <c r="E458" s="70">
        <v>3</v>
      </c>
      <c r="F458" s="57"/>
      <c r="G458" s="61"/>
      <c r="H458" s="62"/>
      <c r="I458" s="63"/>
      <c r="J458" s="64"/>
      <c r="K458" s="65"/>
      <c r="L458" s="66">
        <f>tCotizacion[[#This Row],[Cant. Solicitada]]*tCotizacion[[#This Row],[Vr Unitario (antes de IVA)]]</f>
        <v>0</v>
      </c>
      <c r="M458" s="67">
        <f>+tCotizacion[[#This Row],[Valor total (antes de IVA)]]*tCotizacion[[#This Row],[% de IVA (si aplica)]]</f>
        <v>0</v>
      </c>
      <c r="N458" s="68">
        <f>+tCotizacion[[#This Row],[Valor total (antes de IVA)]]+tCotizacion[[#This Row],[Valor total IVA]]</f>
        <v>0</v>
      </c>
      <c r="O458" s="68">
        <f>+tCotizacion[[#This Row],[Valor Total Item]]/tCotizacion[[#This Row],[Cant. Solicitada]]</f>
        <v>0</v>
      </c>
      <c r="P458" s="69"/>
    </row>
    <row r="459" spans="2:16" s="10" customFormat="1" ht="96.75" customHeight="1" x14ac:dyDescent="0.25">
      <c r="B459" s="70">
        <v>10488</v>
      </c>
      <c r="C459" s="72" t="s">
        <v>492</v>
      </c>
      <c r="D459" s="70" t="s">
        <v>489</v>
      </c>
      <c r="E459" s="70">
        <v>10</v>
      </c>
      <c r="F459" s="57"/>
      <c r="G459" s="61"/>
      <c r="H459" s="62"/>
      <c r="I459" s="63"/>
      <c r="J459" s="64"/>
      <c r="K459" s="65"/>
      <c r="L459" s="66">
        <f>tCotizacion[[#This Row],[Cant. Solicitada]]*tCotizacion[[#This Row],[Vr Unitario (antes de IVA)]]</f>
        <v>0</v>
      </c>
      <c r="M459" s="67">
        <f>+tCotizacion[[#This Row],[Valor total (antes de IVA)]]*tCotizacion[[#This Row],[% de IVA (si aplica)]]</f>
        <v>0</v>
      </c>
      <c r="N459" s="68">
        <f>+tCotizacion[[#This Row],[Valor total (antes de IVA)]]+tCotizacion[[#This Row],[Valor total IVA]]</f>
        <v>0</v>
      </c>
      <c r="O459" s="68">
        <f>+tCotizacion[[#This Row],[Valor Total Item]]/tCotizacion[[#This Row],[Cant. Solicitada]]</f>
        <v>0</v>
      </c>
      <c r="P459" s="69"/>
    </row>
    <row r="460" spans="2:16" s="10" customFormat="1" ht="96.75" customHeight="1" x14ac:dyDescent="0.25">
      <c r="B460" s="70">
        <v>10493</v>
      </c>
      <c r="C460" s="72" t="s">
        <v>493</v>
      </c>
      <c r="D460" s="70" t="s">
        <v>489</v>
      </c>
      <c r="E460" s="70">
        <v>6</v>
      </c>
      <c r="F460" s="57"/>
      <c r="G460" s="61"/>
      <c r="H460" s="62"/>
      <c r="I460" s="63"/>
      <c r="J460" s="64"/>
      <c r="K460" s="65"/>
      <c r="L460" s="66">
        <f>tCotizacion[[#This Row],[Cant. Solicitada]]*tCotizacion[[#This Row],[Vr Unitario (antes de IVA)]]</f>
        <v>0</v>
      </c>
      <c r="M460" s="67">
        <f>+tCotizacion[[#This Row],[Valor total (antes de IVA)]]*tCotizacion[[#This Row],[% de IVA (si aplica)]]</f>
        <v>0</v>
      </c>
      <c r="N460" s="68">
        <f>+tCotizacion[[#This Row],[Valor total (antes de IVA)]]+tCotizacion[[#This Row],[Valor total IVA]]</f>
        <v>0</v>
      </c>
      <c r="O460" s="68">
        <f>+tCotizacion[[#This Row],[Valor Total Item]]/tCotizacion[[#This Row],[Cant. Solicitada]]</f>
        <v>0</v>
      </c>
      <c r="P460" s="69"/>
    </row>
    <row r="461" spans="2:16" s="10" customFormat="1" ht="96.75" customHeight="1" x14ac:dyDescent="0.25">
      <c r="B461" s="70">
        <v>10503</v>
      </c>
      <c r="C461" s="72" t="s">
        <v>494</v>
      </c>
      <c r="D461" s="70" t="s">
        <v>48</v>
      </c>
      <c r="E461" s="70">
        <v>12</v>
      </c>
      <c r="F461" s="57"/>
      <c r="G461" s="61"/>
      <c r="H461" s="62"/>
      <c r="I461" s="63"/>
      <c r="J461" s="64"/>
      <c r="K461" s="65"/>
      <c r="L461" s="66">
        <f>tCotizacion[[#This Row],[Cant. Solicitada]]*tCotizacion[[#This Row],[Vr Unitario (antes de IVA)]]</f>
        <v>0</v>
      </c>
      <c r="M461" s="67">
        <f>+tCotizacion[[#This Row],[Valor total (antes de IVA)]]*tCotizacion[[#This Row],[% de IVA (si aplica)]]</f>
        <v>0</v>
      </c>
      <c r="N461" s="68">
        <f>+tCotizacion[[#This Row],[Valor total (antes de IVA)]]+tCotizacion[[#This Row],[Valor total IVA]]</f>
        <v>0</v>
      </c>
      <c r="O461" s="68">
        <f>+tCotizacion[[#This Row],[Valor Total Item]]/tCotizacion[[#This Row],[Cant. Solicitada]]</f>
        <v>0</v>
      </c>
      <c r="P461" s="69"/>
    </row>
    <row r="462" spans="2:16" s="10" customFormat="1" ht="96.75" customHeight="1" x14ac:dyDescent="0.25">
      <c r="B462" s="70">
        <v>10505</v>
      </c>
      <c r="C462" s="72" t="s">
        <v>495</v>
      </c>
      <c r="D462" s="70" t="s">
        <v>489</v>
      </c>
      <c r="E462" s="70">
        <v>6</v>
      </c>
      <c r="F462" s="57"/>
      <c r="G462" s="61"/>
      <c r="H462" s="62"/>
      <c r="I462" s="63"/>
      <c r="J462" s="64"/>
      <c r="K462" s="65"/>
      <c r="L462" s="66">
        <f>tCotizacion[[#This Row],[Cant. Solicitada]]*tCotizacion[[#This Row],[Vr Unitario (antes de IVA)]]</f>
        <v>0</v>
      </c>
      <c r="M462" s="67">
        <f>+tCotizacion[[#This Row],[Valor total (antes de IVA)]]*tCotizacion[[#This Row],[% de IVA (si aplica)]]</f>
        <v>0</v>
      </c>
      <c r="N462" s="68">
        <f>+tCotizacion[[#This Row],[Valor total (antes de IVA)]]+tCotizacion[[#This Row],[Valor total IVA]]</f>
        <v>0</v>
      </c>
      <c r="O462" s="68">
        <f>+tCotizacion[[#This Row],[Valor Total Item]]/tCotizacion[[#This Row],[Cant. Solicitada]]</f>
        <v>0</v>
      </c>
      <c r="P462" s="69"/>
    </row>
    <row r="463" spans="2:16" s="10" customFormat="1" ht="96.75" customHeight="1" x14ac:dyDescent="0.25">
      <c r="B463" s="70">
        <v>10506</v>
      </c>
      <c r="C463" s="72" t="s">
        <v>496</v>
      </c>
      <c r="D463" s="70" t="s">
        <v>489</v>
      </c>
      <c r="E463" s="70">
        <v>6</v>
      </c>
      <c r="F463" s="57"/>
      <c r="G463" s="61"/>
      <c r="H463" s="62"/>
      <c r="I463" s="63"/>
      <c r="J463" s="64"/>
      <c r="K463" s="65"/>
      <c r="L463" s="66">
        <f>tCotizacion[[#This Row],[Cant. Solicitada]]*tCotizacion[[#This Row],[Vr Unitario (antes de IVA)]]</f>
        <v>0</v>
      </c>
      <c r="M463" s="67">
        <f>+tCotizacion[[#This Row],[Valor total (antes de IVA)]]*tCotizacion[[#This Row],[% de IVA (si aplica)]]</f>
        <v>0</v>
      </c>
      <c r="N463" s="68">
        <f>+tCotizacion[[#This Row],[Valor total (antes de IVA)]]+tCotizacion[[#This Row],[Valor total IVA]]</f>
        <v>0</v>
      </c>
      <c r="O463" s="68">
        <f>+tCotizacion[[#This Row],[Valor Total Item]]/tCotizacion[[#This Row],[Cant. Solicitada]]</f>
        <v>0</v>
      </c>
      <c r="P463" s="69"/>
    </row>
    <row r="464" spans="2:16" s="10" customFormat="1" ht="96.75" customHeight="1" x14ac:dyDescent="0.25">
      <c r="B464" s="70">
        <v>10507</v>
      </c>
      <c r="C464" s="72" t="s">
        <v>497</v>
      </c>
      <c r="D464" s="70" t="s">
        <v>489</v>
      </c>
      <c r="E464" s="70">
        <v>6</v>
      </c>
      <c r="F464" s="57"/>
      <c r="G464" s="61"/>
      <c r="H464" s="62"/>
      <c r="I464" s="63"/>
      <c r="J464" s="64"/>
      <c r="K464" s="65"/>
      <c r="L464" s="66">
        <f>tCotizacion[[#This Row],[Cant. Solicitada]]*tCotizacion[[#This Row],[Vr Unitario (antes de IVA)]]</f>
        <v>0</v>
      </c>
      <c r="M464" s="67">
        <f>+tCotizacion[[#This Row],[Valor total (antes de IVA)]]*tCotizacion[[#This Row],[% de IVA (si aplica)]]</f>
        <v>0</v>
      </c>
      <c r="N464" s="68">
        <f>+tCotizacion[[#This Row],[Valor total (antes de IVA)]]+tCotizacion[[#This Row],[Valor total IVA]]</f>
        <v>0</v>
      </c>
      <c r="O464" s="68">
        <f>+tCotizacion[[#This Row],[Valor Total Item]]/tCotizacion[[#This Row],[Cant. Solicitada]]</f>
        <v>0</v>
      </c>
      <c r="P464" s="69"/>
    </row>
    <row r="465" spans="2:16" s="10" customFormat="1" ht="96.75" customHeight="1" x14ac:dyDescent="0.25">
      <c r="B465" s="70">
        <v>10508</v>
      </c>
      <c r="C465" s="72" t="s">
        <v>498</v>
      </c>
      <c r="D465" s="70" t="s">
        <v>489</v>
      </c>
      <c r="E465" s="70">
        <v>6</v>
      </c>
      <c r="F465" s="57"/>
      <c r="G465" s="61"/>
      <c r="H465" s="62"/>
      <c r="I465" s="63"/>
      <c r="J465" s="64"/>
      <c r="K465" s="65"/>
      <c r="L465" s="66">
        <f>tCotizacion[[#This Row],[Cant. Solicitada]]*tCotizacion[[#This Row],[Vr Unitario (antes de IVA)]]</f>
        <v>0</v>
      </c>
      <c r="M465" s="67">
        <f>+tCotizacion[[#This Row],[Valor total (antes de IVA)]]*tCotizacion[[#This Row],[% de IVA (si aplica)]]</f>
        <v>0</v>
      </c>
      <c r="N465" s="68">
        <f>+tCotizacion[[#This Row],[Valor total (antes de IVA)]]+tCotizacion[[#This Row],[Valor total IVA]]</f>
        <v>0</v>
      </c>
      <c r="O465" s="68">
        <f>+tCotizacion[[#This Row],[Valor Total Item]]/tCotizacion[[#This Row],[Cant. Solicitada]]</f>
        <v>0</v>
      </c>
      <c r="P465" s="69"/>
    </row>
    <row r="466" spans="2:16" s="10" customFormat="1" ht="96.75" customHeight="1" x14ac:dyDescent="0.25">
      <c r="B466" s="70">
        <v>10509</v>
      </c>
      <c r="C466" s="72" t="s">
        <v>499</v>
      </c>
      <c r="D466" s="70" t="s">
        <v>489</v>
      </c>
      <c r="E466" s="70">
        <v>6</v>
      </c>
      <c r="F466" s="57"/>
      <c r="G466" s="61"/>
      <c r="H466" s="62"/>
      <c r="I466" s="63"/>
      <c r="J466" s="64"/>
      <c r="K466" s="65"/>
      <c r="L466" s="66">
        <f>tCotizacion[[#This Row],[Cant. Solicitada]]*tCotizacion[[#This Row],[Vr Unitario (antes de IVA)]]</f>
        <v>0</v>
      </c>
      <c r="M466" s="67">
        <f>+tCotizacion[[#This Row],[Valor total (antes de IVA)]]*tCotizacion[[#This Row],[% de IVA (si aplica)]]</f>
        <v>0</v>
      </c>
      <c r="N466" s="68">
        <f>+tCotizacion[[#This Row],[Valor total (antes de IVA)]]+tCotizacion[[#This Row],[Valor total IVA]]</f>
        <v>0</v>
      </c>
      <c r="O466" s="68">
        <f>+tCotizacion[[#This Row],[Valor Total Item]]/tCotizacion[[#This Row],[Cant. Solicitada]]</f>
        <v>0</v>
      </c>
      <c r="P466" s="69"/>
    </row>
    <row r="467" spans="2:16" s="10" customFormat="1" ht="96.75" customHeight="1" x14ac:dyDescent="0.25">
      <c r="B467" s="70">
        <v>11434</v>
      </c>
      <c r="C467" s="72" t="s">
        <v>500</v>
      </c>
      <c r="D467" s="70" t="s">
        <v>489</v>
      </c>
      <c r="E467" s="70">
        <v>3</v>
      </c>
      <c r="F467" s="57"/>
      <c r="G467" s="61"/>
      <c r="H467" s="62"/>
      <c r="I467" s="63"/>
      <c r="J467" s="64"/>
      <c r="K467" s="65"/>
      <c r="L467" s="66">
        <f>tCotizacion[[#This Row],[Cant. Solicitada]]*tCotizacion[[#This Row],[Vr Unitario (antes de IVA)]]</f>
        <v>0</v>
      </c>
      <c r="M467" s="67">
        <f>+tCotizacion[[#This Row],[Valor total (antes de IVA)]]*tCotizacion[[#This Row],[% de IVA (si aplica)]]</f>
        <v>0</v>
      </c>
      <c r="N467" s="68">
        <f>+tCotizacion[[#This Row],[Valor total (antes de IVA)]]+tCotizacion[[#This Row],[Valor total IVA]]</f>
        <v>0</v>
      </c>
      <c r="O467" s="68">
        <f>+tCotizacion[[#This Row],[Valor Total Item]]/tCotizacion[[#This Row],[Cant. Solicitada]]</f>
        <v>0</v>
      </c>
      <c r="P467" s="69"/>
    </row>
    <row r="468" spans="2:16" s="10" customFormat="1" ht="96.75" customHeight="1" x14ac:dyDescent="0.25">
      <c r="B468" s="70">
        <v>11435</v>
      </c>
      <c r="C468" s="72" t="s">
        <v>501</v>
      </c>
      <c r="D468" s="70" t="s">
        <v>489</v>
      </c>
      <c r="E468" s="70">
        <v>3</v>
      </c>
      <c r="F468" s="57"/>
      <c r="G468" s="61"/>
      <c r="H468" s="62"/>
      <c r="I468" s="63"/>
      <c r="J468" s="64"/>
      <c r="K468" s="65"/>
      <c r="L468" s="66">
        <f>tCotizacion[[#This Row],[Cant. Solicitada]]*tCotizacion[[#This Row],[Vr Unitario (antes de IVA)]]</f>
        <v>0</v>
      </c>
      <c r="M468" s="67">
        <f>+tCotizacion[[#This Row],[Valor total (antes de IVA)]]*tCotizacion[[#This Row],[% de IVA (si aplica)]]</f>
        <v>0</v>
      </c>
      <c r="N468" s="68">
        <f>+tCotizacion[[#This Row],[Valor total (antes de IVA)]]+tCotizacion[[#This Row],[Valor total IVA]]</f>
        <v>0</v>
      </c>
      <c r="O468" s="68">
        <f>+tCotizacion[[#This Row],[Valor Total Item]]/tCotizacion[[#This Row],[Cant. Solicitada]]</f>
        <v>0</v>
      </c>
      <c r="P468" s="69"/>
    </row>
    <row r="469" spans="2:16" s="10" customFormat="1" ht="96.75" customHeight="1" x14ac:dyDescent="0.25">
      <c r="B469" s="70">
        <v>11436</v>
      </c>
      <c r="C469" s="72" t="s">
        <v>502</v>
      </c>
      <c r="D469" s="70" t="s">
        <v>489</v>
      </c>
      <c r="E469" s="70">
        <v>3</v>
      </c>
      <c r="F469" s="57"/>
      <c r="G469" s="61"/>
      <c r="H469" s="62"/>
      <c r="I469" s="63"/>
      <c r="J469" s="64"/>
      <c r="K469" s="65"/>
      <c r="L469" s="66">
        <f>tCotizacion[[#This Row],[Cant. Solicitada]]*tCotizacion[[#This Row],[Vr Unitario (antes de IVA)]]</f>
        <v>0</v>
      </c>
      <c r="M469" s="67">
        <f>+tCotizacion[[#This Row],[Valor total (antes de IVA)]]*tCotizacion[[#This Row],[% de IVA (si aplica)]]</f>
        <v>0</v>
      </c>
      <c r="N469" s="68">
        <f>+tCotizacion[[#This Row],[Valor total (antes de IVA)]]+tCotizacion[[#This Row],[Valor total IVA]]</f>
        <v>0</v>
      </c>
      <c r="O469" s="68">
        <f>+tCotizacion[[#This Row],[Valor Total Item]]/tCotizacion[[#This Row],[Cant. Solicitada]]</f>
        <v>0</v>
      </c>
      <c r="P469" s="69"/>
    </row>
    <row r="470" spans="2:16" s="10" customFormat="1" ht="96.75" customHeight="1" x14ac:dyDescent="0.25">
      <c r="B470" s="70">
        <v>11496</v>
      </c>
      <c r="C470" s="72" t="s">
        <v>503</v>
      </c>
      <c r="D470" s="70" t="s">
        <v>489</v>
      </c>
      <c r="E470" s="70">
        <v>3</v>
      </c>
      <c r="F470" s="57"/>
      <c r="G470" s="61"/>
      <c r="H470" s="62"/>
      <c r="I470" s="63"/>
      <c r="J470" s="64"/>
      <c r="K470" s="65"/>
      <c r="L470" s="66">
        <f>tCotizacion[[#This Row],[Cant. Solicitada]]*tCotizacion[[#This Row],[Vr Unitario (antes de IVA)]]</f>
        <v>0</v>
      </c>
      <c r="M470" s="67">
        <f>+tCotizacion[[#This Row],[Valor total (antes de IVA)]]*tCotizacion[[#This Row],[% de IVA (si aplica)]]</f>
        <v>0</v>
      </c>
      <c r="N470" s="68">
        <f>+tCotizacion[[#This Row],[Valor total (antes de IVA)]]+tCotizacion[[#This Row],[Valor total IVA]]</f>
        <v>0</v>
      </c>
      <c r="O470" s="68">
        <f>+tCotizacion[[#This Row],[Valor Total Item]]/tCotizacion[[#This Row],[Cant. Solicitada]]</f>
        <v>0</v>
      </c>
      <c r="P470" s="69"/>
    </row>
    <row r="471" spans="2:16" s="10" customFormat="1" ht="96.75" customHeight="1" x14ac:dyDescent="0.25">
      <c r="B471" s="70">
        <v>11497</v>
      </c>
      <c r="C471" s="72" t="s">
        <v>504</v>
      </c>
      <c r="D471" s="70" t="s">
        <v>489</v>
      </c>
      <c r="E471" s="70">
        <v>2</v>
      </c>
      <c r="F471" s="57"/>
      <c r="G471" s="61"/>
      <c r="H471" s="62"/>
      <c r="I471" s="63"/>
      <c r="J471" s="64"/>
      <c r="K471" s="65"/>
      <c r="L471" s="66">
        <f>tCotizacion[[#This Row],[Cant. Solicitada]]*tCotizacion[[#This Row],[Vr Unitario (antes de IVA)]]</f>
        <v>0</v>
      </c>
      <c r="M471" s="67">
        <f>+tCotizacion[[#This Row],[Valor total (antes de IVA)]]*tCotizacion[[#This Row],[% de IVA (si aplica)]]</f>
        <v>0</v>
      </c>
      <c r="N471" s="68">
        <f>+tCotizacion[[#This Row],[Valor total (antes de IVA)]]+tCotizacion[[#This Row],[Valor total IVA]]</f>
        <v>0</v>
      </c>
      <c r="O471" s="68">
        <f>+tCotizacion[[#This Row],[Valor Total Item]]/tCotizacion[[#This Row],[Cant. Solicitada]]</f>
        <v>0</v>
      </c>
      <c r="P471" s="69"/>
    </row>
    <row r="472" spans="2:16" s="10" customFormat="1" ht="96.75" customHeight="1" x14ac:dyDescent="0.25">
      <c r="B472" s="70">
        <v>11531</v>
      </c>
      <c r="C472" s="72" t="s">
        <v>505</v>
      </c>
      <c r="D472" s="70" t="s">
        <v>489</v>
      </c>
      <c r="E472" s="70">
        <v>12</v>
      </c>
      <c r="F472" s="57"/>
      <c r="G472" s="61"/>
      <c r="H472" s="62"/>
      <c r="I472" s="63"/>
      <c r="J472" s="64"/>
      <c r="K472" s="65"/>
      <c r="L472" s="66">
        <f>tCotizacion[[#This Row],[Cant. Solicitada]]*tCotizacion[[#This Row],[Vr Unitario (antes de IVA)]]</f>
        <v>0</v>
      </c>
      <c r="M472" s="67">
        <f>+tCotizacion[[#This Row],[Valor total (antes de IVA)]]*tCotizacion[[#This Row],[% de IVA (si aplica)]]</f>
        <v>0</v>
      </c>
      <c r="N472" s="68">
        <f>+tCotizacion[[#This Row],[Valor total (antes de IVA)]]+tCotizacion[[#This Row],[Valor total IVA]]</f>
        <v>0</v>
      </c>
      <c r="O472" s="68">
        <f>+tCotizacion[[#This Row],[Valor Total Item]]/tCotizacion[[#This Row],[Cant. Solicitada]]</f>
        <v>0</v>
      </c>
      <c r="P472" s="69"/>
    </row>
    <row r="473" spans="2:16" s="10" customFormat="1" ht="96.75" customHeight="1" x14ac:dyDescent="0.25">
      <c r="B473" s="70">
        <v>11532</v>
      </c>
      <c r="C473" s="72" t="s">
        <v>506</v>
      </c>
      <c r="D473" s="70" t="s">
        <v>489</v>
      </c>
      <c r="E473" s="70">
        <v>12</v>
      </c>
      <c r="F473" s="57"/>
      <c r="G473" s="61"/>
      <c r="H473" s="62"/>
      <c r="I473" s="63"/>
      <c r="J473" s="64"/>
      <c r="K473" s="65"/>
      <c r="L473" s="66">
        <f>tCotizacion[[#This Row],[Cant. Solicitada]]*tCotizacion[[#This Row],[Vr Unitario (antes de IVA)]]</f>
        <v>0</v>
      </c>
      <c r="M473" s="67">
        <f>+tCotizacion[[#This Row],[Valor total (antes de IVA)]]*tCotizacion[[#This Row],[% de IVA (si aplica)]]</f>
        <v>0</v>
      </c>
      <c r="N473" s="68">
        <f>+tCotizacion[[#This Row],[Valor total (antes de IVA)]]+tCotizacion[[#This Row],[Valor total IVA]]</f>
        <v>0</v>
      </c>
      <c r="O473" s="68">
        <f>+tCotizacion[[#This Row],[Valor Total Item]]/tCotizacion[[#This Row],[Cant. Solicitada]]</f>
        <v>0</v>
      </c>
      <c r="P473" s="69"/>
    </row>
    <row r="474" spans="2:16" s="10" customFormat="1" ht="96.75" customHeight="1" x14ac:dyDescent="0.25">
      <c r="B474" s="70">
        <v>11533</v>
      </c>
      <c r="C474" s="72" t="s">
        <v>507</v>
      </c>
      <c r="D474" s="70" t="s">
        <v>489</v>
      </c>
      <c r="E474" s="70">
        <v>12</v>
      </c>
      <c r="F474" s="57"/>
      <c r="G474" s="61"/>
      <c r="H474" s="62"/>
      <c r="I474" s="63"/>
      <c r="J474" s="64"/>
      <c r="K474" s="65"/>
      <c r="L474" s="66">
        <f>tCotizacion[[#This Row],[Cant. Solicitada]]*tCotizacion[[#This Row],[Vr Unitario (antes de IVA)]]</f>
        <v>0</v>
      </c>
      <c r="M474" s="67">
        <f>+tCotizacion[[#This Row],[Valor total (antes de IVA)]]*tCotizacion[[#This Row],[% de IVA (si aplica)]]</f>
        <v>0</v>
      </c>
      <c r="N474" s="68">
        <f>+tCotizacion[[#This Row],[Valor total (antes de IVA)]]+tCotizacion[[#This Row],[Valor total IVA]]</f>
        <v>0</v>
      </c>
      <c r="O474" s="68">
        <f>+tCotizacion[[#This Row],[Valor Total Item]]/tCotizacion[[#This Row],[Cant. Solicitada]]</f>
        <v>0</v>
      </c>
      <c r="P474" s="69"/>
    </row>
    <row r="475" spans="2:16" s="10" customFormat="1" ht="96.75" customHeight="1" x14ac:dyDescent="0.25">
      <c r="B475" s="70">
        <v>11744</v>
      </c>
      <c r="C475" s="72" t="s">
        <v>508</v>
      </c>
      <c r="D475" s="70" t="s">
        <v>509</v>
      </c>
      <c r="E475" s="70">
        <v>4</v>
      </c>
      <c r="F475" s="57"/>
      <c r="G475" s="61"/>
      <c r="H475" s="62"/>
      <c r="I475" s="63"/>
      <c r="J475" s="64"/>
      <c r="K475" s="65"/>
      <c r="L475" s="66">
        <f>tCotizacion[[#This Row],[Cant. Solicitada]]*tCotizacion[[#This Row],[Vr Unitario (antes de IVA)]]</f>
        <v>0</v>
      </c>
      <c r="M475" s="67">
        <f>+tCotizacion[[#This Row],[Valor total (antes de IVA)]]*tCotizacion[[#This Row],[% de IVA (si aplica)]]</f>
        <v>0</v>
      </c>
      <c r="N475" s="68">
        <f>+tCotizacion[[#This Row],[Valor total (antes de IVA)]]+tCotizacion[[#This Row],[Valor total IVA]]</f>
        <v>0</v>
      </c>
      <c r="O475" s="68">
        <f>+tCotizacion[[#This Row],[Valor Total Item]]/tCotizacion[[#This Row],[Cant. Solicitada]]</f>
        <v>0</v>
      </c>
      <c r="P475" s="69"/>
    </row>
    <row r="476" spans="2:16" s="10" customFormat="1" ht="96.75" customHeight="1" x14ac:dyDescent="0.25">
      <c r="B476" s="70">
        <v>11745</v>
      </c>
      <c r="C476" s="72" t="s">
        <v>510</v>
      </c>
      <c r="D476" s="70" t="s">
        <v>509</v>
      </c>
      <c r="E476" s="70">
        <v>4</v>
      </c>
      <c r="F476" s="57"/>
      <c r="G476" s="61"/>
      <c r="H476" s="62"/>
      <c r="I476" s="63"/>
      <c r="J476" s="64"/>
      <c r="K476" s="65"/>
      <c r="L476" s="66">
        <f>tCotizacion[[#This Row],[Cant. Solicitada]]*tCotizacion[[#This Row],[Vr Unitario (antes de IVA)]]</f>
        <v>0</v>
      </c>
      <c r="M476" s="67">
        <f>+tCotizacion[[#This Row],[Valor total (antes de IVA)]]*tCotizacion[[#This Row],[% de IVA (si aplica)]]</f>
        <v>0</v>
      </c>
      <c r="N476" s="68">
        <f>+tCotizacion[[#This Row],[Valor total (antes de IVA)]]+tCotizacion[[#This Row],[Valor total IVA]]</f>
        <v>0</v>
      </c>
      <c r="O476" s="68">
        <f>+tCotizacion[[#This Row],[Valor Total Item]]/tCotizacion[[#This Row],[Cant. Solicitada]]</f>
        <v>0</v>
      </c>
      <c r="P476" s="69"/>
    </row>
    <row r="477" spans="2:16" s="10" customFormat="1" ht="96.75" customHeight="1" x14ac:dyDescent="0.25">
      <c r="B477" s="70">
        <v>11746</v>
      </c>
      <c r="C477" s="72" t="s">
        <v>511</v>
      </c>
      <c r="D477" s="70" t="s">
        <v>509</v>
      </c>
      <c r="E477" s="70">
        <v>3</v>
      </c>
      <c r="F477" s="57"/>
      <c r="G477" s="61"/>
      <c r="H477" s="62"/>
      <c r="I477" s="63"/>
      <c r="J477" s="64"/>
      <c r="K477" s="65"/>
      <c r="L477" s="66">
        <f>tCotizacion[[#This Row],[Cant. Solicitada]]*tCotizacion[[#This Row],[Vr Unitario (antes de IVA)]]</f>
        <v>0</v>
      </c>
      <c r="M477" s="67">
        <f>+tCotizacion[[#This Row],[Valor total (antes de IVA)]]*tCotizacion[[#This Row],[% de IVA (si aplica)]]</f>
        <v>0</v>
      </c>
      <c r="N477" s="68">
        <f>+tCotizacion[[#This Row],[Valor total (antes de IVA)]]+tCotizacion[[#This Row],[Valor total IVA]]</f>
        <v>0</v>
      </c>
      <c r="O477" s="68">
        <f>+tCotizacion[[#This Row],[Valor Total Item]]/tCotizacion[[#This Row],[Cant. Solicitada]]</f>
        <v>0</v>
      </c>
      <c r="P477" s="69"/>
    </row>
    <row r="478" spans="2:16" s="10" customFormat="1" ht="96.75" customHeight="1" x14ac:dyDescent="0.25">
      <c r="B478" s="70">
        <v>11747</v>
      </c>
      <c r="C478" s="72" t="s">
        <v>512</v>
      </c>
      <c r="D478" s="70" t="s">
        <v>509</v>
      </c>
      <c r="E478" s="70">
        <v>4</v>
      </c>
      <c r="F478" s="57"/>
      <c r="G478" s="61"/>
      <c r="H478" s="62"/>
      <c r="I478" s="63"/>
      <c r="J478" s="64"/>
      <c r="K478" s="65"/>
      <c r="L478" s="66">
        <f>tCotizacion[[#This Row],[Cant. Solicitada]]*tCotizacion[[#This Row],[Vr Unitario (antes de IVA)]]</f>
        <v>0</v>
      </c>
      <c r="M478" s="67">
        <f>+tCotizacion[[#This Row],[Valor total (antes de IVA)]]*tCotizacion[[#This Row],[% de IVA (si aplica)]]</f>
        <v>0</v>
      </c>
      <c r="N478" s="68">
        <f>+tCotizacion[[#This Row],[Valor total (antes de IVA)]]+tCotizacion[[#This Row],[Valor total IVA]]</f>
        <v>0</v>
      </c>
      <c r="O478" s="68">
        <f>+tCotizacion[[#This Row],[Valor Total Item]]/tCotizacion[[#This Row],[Cant. Solicitada]]</f>
        <v>0</v>
      </c>
      <c r="P478" s="69"/>
    </row>
    <row r="479" spans="2:16" s="10" customFormat="1" ht="96.75" customHeight="1" x14ac:dyDescent="0.25">
      <c r="B479" s="70">
        <v>11748</v>
      </c>
      <c r="C479" s="72" t="s">
        <v>513</v>
      </c>
      <c r="D479" s="70" t="s">
        <v>509</v>
      </c>
      <c r="E479" s="70">
        <v>4</v>
      </c>
      <c r="F479" s="57"/>
      <c r="G479" s="61"/>
      <c r="H479" s="62"/>
      <c r="I479" s="63"/>
      <c r="J479" s="64"/>
      <c r="K479" s="65"/>
      <c r="L479" s="66">
        <f>tCotizacion[[#This Row],[Cant. Solicitada]]*tCotizacion[[#This Row],[Vr Unitario (antes de IVA)]]</f>
        <v>0</v>
      </c>
      <c r="M479" s="67">
        <f>+tCotizacion[[#This Row],[Valor total (antes de IVA)]]*tCotizacion[[#This Row],[% de IVA (si aplica)]]</f>
        <v>0</v>
      </c>
      <c r="N479" s="68">
        <f>+tCotizacion[[#This Row],[Valor total (antes de IVA)]]+tCotizacion[[#This Row],[Valor total IVA]]</f>
        <v>0</v>
      </c>
      <c r="O479" s="68">
        <f>+tCotizacion[[#This Row],[Valor Total Item]]/tCotizacion[[#This Row],[Cant. Solicitada]]</f>
        <v>0</v>
      </c>
      <c r="P479" s="69"/>
    </row>
    <row r="480" spans="2:16" s="10" customFormat="1" ht="96.75" customHeight="1" x14ac:dyDescent="0.25">
      <c r="B480" s="70">
        <v>11749</v>
      </c>
      <c r="C480" s="72" t="s">
        <v>514</v>
      </c>
      <c r="D480" s="70" t="s">
        <v>509</v>
      </c>
      <c r="E480" s="70">
        <v>4</v>
      </c>
      <c r="F480" s="57"/>
      <c r="G480" s="61"/>
      <c r="H480" s="62"/>
      <c r="I480" s="63"/>
      <c r="J480" s="64"/>
      <c r="K480" s="65"/>
      <c r="L480" s="66">
        <f>tCotizacion[[#This Row],[Cant. Solicitada]]*tCotizacion[[#This Row],[Vr Unitario (antes de IVA)]]</f>
        <v>0</v>
      </c>
      <c r="M480" s="67">
        <f>+tCotizacion[[#This Row],[Valor total (antes de IVA)]]*tCotizacion[[#This Row],[% de IVA (si aplica)]]</f>
        <v>0</v>
      </c>
      <c r="N480" s="68">
        <f>+tCotizacion[[#This Row],[Valor total (antes de IVA)]]+tCotizacion[[#This Row],[Valor total IVA]]</f>
        <v>0</v>
      </c>
      <c r="O480" s="68">
        <f>+tCotizacion[[#This Row],[Valor Total Item]]/tCotizacion[[#This Row],[Cant. Solicitada]]</f>
        <v>0</v>
      </c>
      <c r="P480" s="69"/>
    </row>
    <row r="481" spans="2:16" s="10" customFormat="1" ht="96.75" customHeight="1" x14ac:dyDescent="0.25">
      <c r="B481" s="70">
        <v>11750</v>
      </c>
      <c r="C481" s="72" t="s">
        <v>515</v>
      </c>
      <c r="D481" s="70" t="s">
        <v>509</v>
      </c>
      <c r="E481" s="70">
        <v>5</v>
      </c>
      <c r="F481" s="57"/>
      <c r="G481" s="61"/>
      <c r="H481" s="62"/>
      <c r="I481" s="63"/>
      <c r="J481" s="64"/>
      <c r="K481" s="65"/>
      <c r="L481" s="66">
        <f>tCotizacion[[#This Row],[Cant. Solicitada]]*tCotizacion[[#This Row],[Vr Unitario (antes de IVA)]]</f>
        <v>0</v>
      </c>
      <c r="M481" s="67">
        <f>+tCotizacion[[#This Row],[Valor total (antes de IVA)]]*tCotizacion[[#This Row],[% de IVA (si aplica)]]</f>
        <v>0</v>
      </c>
      <c r="N481" s="68">
        <f>+tCotizacion[[#This Row],[Valor total (antes de IVA)]]+tCotizacion[[#This Row],[Valor total IVA]]</f>
        <v>0</v>
      </c>
      <c r="O481" s="68">
        <f>+tCotizacion[[#This Row],[Valor Total Item]]/tCotizacion[[#This Row],[Cant. Solicitada]]</f>
        <v>0</v>
      </c>
      <c r="P481" s="69"/>
    </row>
    <row r="482" spans="2:16" s="10" customFormat="1" ht="96.75" customHeight="1" x14ac:dyDescent="0.25">
      <c r="B482" s="70">
        <v>11763</v>
      </c>
      <c r="C482" s="72" t="s">
        <v>516</v>
      </c>
      <c r="D482" s="70" t="s">
        <v>509</v>
      </c>
      <c r="E482" s="70">
        <v>5</v>
      </c>
      <c r="F482" s="57"/>
      <c r="G482" s="61"/>
      <c r="H482" s="62"/>
      <c r="I482" s="63"/>
      <c r="J482" s="64"/>
      <c r="K482" s="65"/>
      <c r="L482" s="66">
        <f>tCotizacion[[#This Row],[Cant. Solicitada]]*tCotizacion[[#This Row],[Vr Unitario (antes de IVA)]]</f>
        <v>0</v>
      </c>
      <c r="M482" s="67">
        <f>+tCotizacion[[#This Row],[Valor total (antes de IVA)]]*tCotizacion[[#This Row],[% de IVA (si aplica)]]</f>
        <v>0</v>
      </c>
      <c r="N482" s="68">
        <f>+tCotizacion[[#This Row],[Valor total (antes de IVA)]]+tCotizacion[[#This Row],[Valor total IVA]]</f>
        <v>0</v>
      </c>
      <c r="O482" s="68">
        <f>+tCotizacion[[#This Row],[Valor Total Item]]/tCotizacion[[#This Row],[Cant. Solicitada]]</f>
        <v>0</v>
      </c>
      <c r="P482" s="69"/>
    </row>
    <row r="483" spans="2:16" s="10" customFormat="1" ht="96.75" customHeight="1" x14ac:dyDescent="0.25">
      <c r="B483" s="70">
        <v>11764</v>
      </c>
      <c r="C483" s="72" t="s">
        <v>517</v>
      </c>
      <c r="D483" s="70" t="s">
        <v>509</v>
      </c>
      <c r="E483" s="70">
        <v>5</v>
      </c>
      <c r="F483" s="57"/>
      <c r="G483" s="61"/>
      <c r="H483" s="62"/>
      <c r="I483" s="63"/>
      <c r="J483" s="64"/>
      <c r="K483" s="65"/>
      <c r="L483" s="66">
        <f>tCotizacion[[#This Row],[Cant. Solicitada]]*tCotizacion[[#This Row],[Vr Unitario (antes de IVA)]]</f>
        <v>0</v>
      </c>
      <c r="M483" s="67">
        <f>+tCotizacion[[#This Row],[Valor total (antes de IVA)]]*tCotizacion[[#This Row],[% de IVA (si aplica)]]</f>
        <v>0</v>
      </c>
      <c r="N483" s="68">
        <f>+tCotizacion[[#This Row],[Valor total (antes de IVA)]]+tCotizacion[[#This Row],[Valor total IVA]]</f>
        <v>0</v>
      </c>
      <c r="O483" s="68">
        <f>+tCotizacion[[#This Row],[Valor Total Item]]/tCotizacion[[#This Row],[Cant. Solicitada]]</f>
        <v>0</v>
      </c>
      <c r="P483" s="69"/>
    </row>
    <row r="484" spans="2:16" s="10" customFormat="1" ht="96.75" customHeight="1" x14ac:dyDescent="0.25">
      <c r="B484" s="70">
        <v>11765</v>
      </c>
      <c r="C484" s="72" t="s">
        <v>518</v>
      </c>
      <c r="D484" s="70" t="s">
        <v>509</v>
      </c>
      <c r="E484" s="70">
        <v>5</v>
      </c>
      <c r="F484" s="57"/>
      <c r="G484" s="61"/>
      <c r="H484" s="62"/>
      <c r="I484" s="63"/>
      <c r="J484" s="64"/>
      <c r="K484" s="65"/>
      <c r="L484" s="66">
        <f>tCotizacion[[#This Row],[Cant. Solicitada]]*tCotizacion[[#This Row],[Vr Unitario (antes de IVA)]]</f>
        <v>0</v>
      </c>
      <c r="M484" s="67">
        <f>+tCotizacion[[#This Row],[Valor total (antes de IVA)]]*tCotizacion[[#This Row],[% de IVA (si aplica)]]</f>
        <v>0</v>
      </c>
      <c r="N484" s="68">
        <f>+tCotizacion[[#This Row],[Valor total (antes de IVA)]]+tCotizacion[[#This Row],[Valor total IVA]]</f>
        <v>0</v>
      </c>
      <c r="O484" s="68">
        <f>+tCotizacion[[#This Row],[Valor Total Item]]/tCotizacion[[#This Row],[Cant. Solicitada]]</f>
        <v>0</v>
      </c>
      <c r="P484" s="69"/>
    </row>
    <row r="485" spans="2:16" s="10" customFormat="1" ht="96.75" customHeight="1" x14ac:dyDescent="0.25">
      <c r="B485" s="70">
        <v>11766</v>
      </c>
      <c r="C485" s="72" t="s">
        <v>519</v>
      </c>
      <c r="D485" s="70" t="s">
        <v>509</v>
      </c>
      <c r="E485" s="70">
        <v>5</v>
      </c>
      <c r="F485" s="57"/>
      <c r="G485" s="61"/>
      <c r="H485" s="62"/>
      <c r="I485" s="63"/>
      <c r="J485" s="64"/>
      <c r="K485" s="65"/>
      <c r="L485" s="66">
        <f>tCotizacion[[#This Row],[Cant. Solicitada]]*tCotizacion[[#This Row],[Vr Unitario (antes de IVA)]]</f>
        <v>0</v>
      </c>
      <c r="M485" s="67">
        <f>+tCotizacion[[#This Row],[Valor total (antes de IVA)]]*tCotizacion[[#This Row],[% de IVA (si aplica)]]</f>
        <v>0</v>
      </c>
      <c r="N485" s="68">
        <f>+tCotizacion[[#This Row],[Valor total (antes de IVA)]]+tCotizacion[[#This Row],[Valor total IVA]]</f>
        <v>0</v>
      </c>
      <c r="O485" s="68">
        <f>+tCotizacion[[#This Row],[Valor Total Item]]/tCotizacion[[#This Row],[Cant. Solicitada]]</f>
        <v>0</v>
      </c>
      <c r="P485" s="69"/>
    </row>
    <row r="486" spans="2:16" s="10" customFormat="1" ht="96.75" customHeight="1" x14ac:dyDescent="0.25">
      <c r="B486" s="70">
        <v>11767</v>
      </c>
      <c r="C486" s="72" t="s">
        <v>520</v>
      </c>
      <c r="D486" s="70" t="s">
        <v>509</v>
      </c>
      <c r="E486" s="70">
        <v>5</v>
      </c>
      <c r="F486" s="57"/>
      <c r="G486" s="61"/>
      <c r="H486" s="62"/>
      <c r="I486" s="63"/>
      <c r="J486" s="64"/>
      <c r="K486" s="65"/>
      <c r="L486" s="66">
        <f>tCotizacion[[#This Row],[Cant. Solicitada]]*tCotizacion[[#This Row],[Vr Unitario (antes de IVA)]]</f>
        <v>0</v>
      </c>
      <c r="M486" s="67">
        <f>+tCotizacion[[#This Row],[Valor total (antes de IVA)]]*tCotizacion[[#This Row],[% de IVA (si aplica)]]</f>
        <v>0</v>
      </c>
      <c r="N486" s="68">
        <f>+tCotizacion[[#This Row],[Valor total (antes de IVA)]]+tCotizacion[[#This Row],[Valor total IVA]]</f>
        <v>0</v>
      </c>
      <c r="O486" s="68">
        <f>+tCotizacion[[#This Row],[Valor Total Item]]/tCotizacion[[#This Row],[Cant. Solicitada]]</f>
        <v>0</v>
      </c>
      <c r="P486" s="69"/>
    </row>
    <row r="487" spans="2:16" s="10" customFormat="1" ht="96.75" customHeight="1" x14ac:dyDescent="0.25">
      <c r="B487" s="70">
        <v>11768</v>
      </c>
      <c r="C487" s="72" t="s">
        <v>521</v>
      </c>
      <c r="D487" s="70" t="s">
        <v>509</v>
      </c>
      <c r="E487" s="70">
        <v>5</v>
      </c>
      <c r="F487" s="57"/>
      <c r="G487" s="61"/>
      <c r="H487" s="62"/>
      <c r="I487" s="63"/>
      <c r="J487" s="64"/>
      <c r="K487" s="65"/>
      <c r="L487" s="66">
        <f>tCotizacion[[#This Row],[Cant. Solicitada]]*tCotizacion[[#This Row],[Vr Unitario (antes de IVA)]]</f>
        <v>0</v>
      </c>
      <c r="M487" s="67">
        <f>+tCotizacion[[#This Row],[Valor total (antes de IVA)]]*tCotizacion[[#This Row],[% de IVA (si aplica)]]</f>
        <v>0</v>
      </c>
      <c r="N487" s="68">
        <f>+tCotizacion[[#This Row],[Valor total (antes de IVA)]]+tCotizacion[[#This Row],[Valor total IVA]]</f>
        <v>0</v>
      </c>
      <c r="O487" s="68">
        <f>+tCotizacion[[#This Row],[Valor Total Item]]/tCotizacion[[#This Row],[Cant. Solicitada]]</f>
        <v>0</v>
      </c>
      <c r="P487" s="69"/>
    </row>
    <row r="488" spans="2:16" s="10" customFormat="1" ht="96.75" customHeight="1" x14ac:dyDescent="0.25">
      <c r="B488" s="70">
        <v>11769</v>
      </c>
      <c r="C488" s="72" t="s">
        <v>522</v>
      </c>
      <c r="D488" s="70" t="s">
        <v>509</v>
      </c>
      <c r="E488" s="70">
        <v>5</v>
      </c>
      <c r="F488" s="57"/>
      <c r="G488" s="61"/>
      <c r="H488" s="62"/>
      <c r="I488" s="63"/>
      <c r="J488" s="64"/>
      <c r="K488" s="65"/>
      <c r="L488" s="66">
        <f>tCotizacion[[#This Row],[Cant. Solicitada]]*tCotizacion[[#This Row],[Vr Unitario (antes de IVA)]]</f>
        <v>0</v>
      </c>
      <c r="M488" s="67">
        <f>+tCotizacion[[#This Row],[Valor total (antes de IVA)]]*tCotizacion[[#This Row],[% de IVA (si aplica)]]</f>
        <v>0</v>
      </c>
      <c r="N488" s="68">
        <f>+tCotizacion[[#This Row],[Valor total (antes de IVA)]]+tCotizacion[[#This Row],[Valor total IVA]]</f>
        <v>0</v>
      </c>
      <c r="O488" s="68">
        <f>+tCotizacion[[#This Row],[Valor Total Item]]/tCotizacion[[#This Row],[Cant. Solicitada]]</f>
        <v>0</v>
      </c>
      <c r="P488" s="69"/>
    </row>
    <row r="489" spans="2:16" s="10" customFormat="1" ht="96.75" customHeight="1" x14ac:dyDescent="0.25">
      <c r="B489" s="70">
        <v>11770</v>
      </c>
      <c r="C489" s="72" t="s">
        <v>523</v>
      </c>
      <c r="D489" s="70" t="s">
        <v>509</v>
      </c>
      <c r="E489" s="70">
        <v>5</v>
      </c>
      <c r="F489" s="57"/>
      <c r="G489" s="61"/>
      <c r="H489" s="62"/>
      <c r="I489" s="63"/>
      <c r="J489" s="64"/>
      <c r="K489" s="65"/>
      <c r="L489" s="66">
        <f>tCotizacion[[#This Row],[Cant. Solicitada]]*tCotizacion[[#This Row],[Vr Unitario (antes de IVA)]]</f>
        <v>0</v>
      </c>
      <c r="M489" s="67">
        <f>+tCotizacion[[#This Row],[Valor total (antes de IVA)]]*tCotizacion[[#This Row],[% de IVA (si aplica)]]</f>
        <v>0</v>
      </c>
      <c r="N489" s="68">
        <f>+tCotizacion[[#This Row],[Valor total (antes de IVA)]]+tCotizacion[[#This Row],[Valor total IVA]]</f>
        <v>0</v>
      </c>
      <c r="O489" s="68">
        <f>+tCotizacion[[#This Row],[Valor Total Item]]/tCotizacion[[#This Row],[Cant. Solicitada]]</f>
        <v>0</v>
      </c>
      <c r="P489" s="69"/>
    </row>
    <row r="490" spans="2:16" s="10" customFormat="1" ht="96.75" customHeight="1" x14ac:dyDescent="0.25">
      <c r="B490" s="70">
        <v>11771</v>
      </c>
      <c r="C490" s="72" t="s">
        <v>524</v>
      </c>
      <c r="D490" s="70" t="s">
        <v>509</v>
      </c>
      <c r="E490" s="70">
        <v>5</v>
      </c>
      <c r="F490" s="57"/>
      <c r="G490" s="61"/>
      <c r="H490" s="62"/>
      <c r="I490" s="63"/>
      <c r="J490" s="64"/>
      <c r="K490" s="65"/>
      <c r="L490" s="66">
        <f>tCotizacion[[#This Row],[Cant. Solicitada]]*tCotizacion[[#This Row],[Vr Unitario (antes de IVA)]]</f>
        <v>0</v>
      </c>
      <c r="M490" s="67">
        <f>+tCotizacion[[#This Row],[Valor total (antes de IVA)]]*tCotizacion[[#This Row],[% de IVA (si aplica)]]</f>
        <v>0</v>
      </c>
      <c r="N490" s="68">
        <f>+tCotizacion[[#This Row],[Valor total (antes de IVA)]]+tCotizacion[[#This Row],[Valor total IVA]]</f>
        <v>0</v>
      </c>
      <c r="O490" s="68">
        <f>+tCotizacion[[#This Row],[Valor Total Item]]/tCotizacion[[#This Row],[Cant. Solicitada]]</f>
        <v>0</v>
      </c>
      <c r="P490" s="69"/>
    </row>
    <row r="491" spans="2:16" s="10" customFormat="1" ht="96.75" customHeight="1" x14ac:dyDescent="0.25">
      <c r="B491" s="70">
        <v>11772</v>
      </c>
      <c r="C491" s="72" t="s">
        <v>525</v>
      </c>
      <c r="D491" s="70" t="s">
        <v>509</v>
      </c>
      <c r="E491" s="70">
        <v>5</v>
      </c>
      <c r="F491" s="57"/>
      <c r="G491" s="61"/>
      <c r="H491" s="62"/>
      <c r="I491" s="63"/>
      <c r="J491" s="64"/>
      <c r="K491" s="65"/>
      <c r="L491" s="66">
        <f>tCotizacion[[#This Row],[Cant. Solicitada]]*tCotizacion[[#This Row],[Vr Unitario (antes de IVA)]]</f>
        <v>0</v>
      </c>
      <c r="M491" s="67">
        <f>+tCotizacion[[#This Row],[Valor total (antes de IVA)]]*tCotizacion[[#This Row],[% de IVA (si aplica)]]</f>
        <v>0</v>
      </c>
      <c r="N491" s="68">
        <f>+tCotizacion[[#This Row],[Valor total (antes de IVA)]]+tCotizacion[[#This Row],[Valor total IVA]]</f>
        <v>0</v>
      </c>
      <c r="O491" s="68">
        <f>+tCotizacion[[#This Row],[Valor Total Item]]/tCotizacion[[#This Row],[Cant. Solicitada]]</f>
        <v>0</v>
      </c>
      <c r="P491" s="69"/>
    </row>
    <row r="492" spans="2:16" s="10" customFormat="1" ht="96.75" customHeight="1" x14ac:dyDescent="0.25">
      <c r="B492" s="70">
        <v>11773</v>
      </c>
      <c r="C492" s="72" t="s">
        <v>526</v>
      </c>
      <c r="D492" s="70" t="s">
        <v>509</v>
      </c>
      <c r="E492" s="70">
        <v>5</v>
      </c>
      <c r="F492" s="57"/>
      <c r="G492" s="61"/>
      <c r="H492" s="62"/>
      <c r="I492" s="63"/>
      <c r="J492" s="64"/>
      <c r="K492" s="65"/>
      <c r="L492" s="66">
        <f>tCotizacion[[#This Row],[Cant. Solicitada]]*tCotizacion[[#This Row],[Vr Unitario (antes de IVA)]]</f>
        <v>0</v>
      </c>
      <c r="M492" s="67">
        <f>+tCotizacion[[#This Row],[Valor total (antes de IVA)]]*tCotizacion[[#This Row],[% de IVA (si aplica)]]</f>
        <v>0</v>
      </c>
      <c r="N492" s="68">
        <f>+tCotizacion[[#This Row],[Valor total (antes de IVA)]]+tCotizacion[[#This Row],[Valor total IVA]]</f>
        <v>0</v>
      </c>
      <c r="O492" s="68">
        <f>+tCotizacion[[#This Row],[Valor Total Item]]/tCotizacion[[#This Row],[Cant. Solicitada]]</f>
        <v>0</v>
      </c>
      <c r="P492" s="69"/>
    </row>
    <row r="493" spans="2:16" s="10" customFormat="1" ht="96.75" customHeight="1" x14ac:dyDescent="0.25">
      <c r="B493" s="70">
        <v>11774</v>
      </c>
      <c r="C493" s="72" t="s">
        <v>527</v>
      </c>
      <c r="D493" s="70" t="s">
        <v>509</v>
      </c>
      <c r="E493" s="70">
        <v>5</v>
      </c>
      <c r="F493" s="57"/>
      <c r="G493" s="61"/>
      <c r="H493" s="62"/>
      <c r="I493" s="63"/>
      <c r="J493" s="64"/>
      <c r="K493" s="65"/>
      <c r="L493" s="66">
        <f>tCotizacion[[#This Row],[Cant. Solicitada]]*tCotizacion[[#This Row],[Vr Unitario (antes de IVA)]]</f>
        <v>0</v>
      </c>
      <c r="M493" s="67">
        <f>+tCotizacion[[#This Row],[Valor total (antes de IVA)]]*tCotizacion[[#This Row],[% de IVA (si aplica)]]</f>
        <v>0</v>
      </c>
      <c r="N493" s="68">
        <f>+tCotizacion[[#This Row],[Valor total (antes de IVA)]]+tCotizacion[[#This Row],[Valor total IVA]]</f>
        <v>0</v>
      </c>
      <c r="O493" s="68">
        <f>+tCotizacion[[#This Row],[Valor Total Item]]/tCotizacion[[#This Row],[Cant. Solicitada]]</f>
        <v>0</v>
      </c>
      <c r="P493" s="69"/>
    </row>
    <row r="494" spans="2:16" s="10" customFormat="1" ht="96.75" customHeight="1" x14ac:dyDescent="0.25">
      <c r="B494" s="70">
        <v>11775</v>
      </c>
      <c r="C494" s="72" t="s">
        <v>528</v>
      </c>
      <c r="D494" s="70" t="s">
        <v>509</v>
      </c>
      <c r="E494" s="70">
        <v>5</v>
      </c>
      <c r="F494" s="57"/>
      <c r="G494" s="61"/>
      <c r="H494" s="62"/>
      <c r="I494" s="63"/>
      <c r="J494" s="64"/>
      <c r="K494" s="65"/>
      <c r="L494" s="66">
        <f>tCotizacion[[#This Row],[Cant. Solicitada]]*tCotizacion[[#This Row],[Vr Unitario (antes de IVA)]]</f>
        <v>0</v>
      </c>
      <c r="M494" s="67">
        <f>+tCotizacion[[#This Row],[Valor total (antes de IVA)]]*tCotizacion[[#This Row],[% de IVA (si aplica)]]</f>
        <v>0</v>
      </c>
      <c r="N494" s="68">
        <f>+tCotizacion[[#This Row],[Valor total (antes de IVA)]]+tCotizacion[[#This Row],[Valor total IVA]]</f>
        <v>0</v>
      </c>
      <c r="O494" s="68">
        <f>+tCotizacion[[#This Row],[Valor Total Item]]/tCotizacion[[#This Row],[Cant. Solicitada]]</f>
        <v>0</v>
      </c>
      <c r="P494" s="69"/>
    </row>
    <row r="495" spans="2:16" s="10" customFormat="1" ht="96.75" customHeight="1" x14ac:dyDescent="0.25">
      <c r="B495" s="70">
        <v>11776</v>
      </c>
      <c r="C495" s="72" t="s">
        <v>529</v>
      </c>
      <c r="D495" s="70" t="s">
        <v>509</v>
      </c>
      <c r="E495" s="70">
        <v>5</v>
      </c>
      <c r="F495" s="57"/>
      <c r="G495" s="61"/>
      <c r="H495" s="62"/>
      <c r="I495" s="63"/>
      <c r="J495" s="64"/>
      <c r="K495" s="65"/>
      <c r="L495" s="66">
        <f>tCotizacion[[#This Row],[Cant. Solicitada]]*tCotizacion[[#This Row],[Vr Unitario (antes de IVA)]]</f>
        <v>0</v>
      </c>
      <c r="M495" s="67">
        <f>+tCotizacion[[#This Row],[Valor total (antes de IVA)]]*tCotizacion[[#This Row],[% de IVA (si aplica)]]</f>
        <v>0</v>
      </c>
      <c r="N495" s="68">
        <f>+tCotizacion[[#This Row],[Valor total (antes de IVA)]]+tCotizacion[[#This Row],[Valor total IVA]]</f>
        <v>0</v>
      </c>
      <c r="O495" s="68">
        <f>+tCotizacion[[#This Row],[Valor Total Item]]/tCotizacion[[#This Row],[Cant. Solicitada]]</f>
        <v>0</v>
      </c>
      <c r="P495" s="69"/>
    </row>
    <row r="496" spans="2:16" s="10" customFormat="1" ht="96.75" customHeight="1" x14ac:dyDescent="0.25">
      <c r="B496" s="70">
        <v>11794</v>
      </c>
      <c r="C496" s="72" t="s">
        <v>530</v>
      </c>
      <c r="D496" s="70" t="s">
        <v>509</v>
      </c>
      <c r="E496" s="70">
        <v>4</v>
      </c>
      <c r="F496" s="57"/>
      <c r="G496" s="61"/>
      <c r="H496" s="62"/>
      <c r="I496" s="63"/>
      <c r="J496" s="64"/>
      <c r="K496" s="65"/>
      <c r="L496" s="66">
        <f>tCotizacion[[#This Row],[Cant. Solicitada]]*tCotizacion[[#This Row],[Vr Unitario (antes de IVA)]]</f>
        <v>0</v>
      </c>
      <c r="M496" s="67">
        <f>+tCotizacion[[#This Row],[Valor total (antes de IVA)]]*tCotizacion[[#This Row],[% de IVA (si aplica)]]</f>
        <v>0</v>
      </c>
      <c r="N496" s="68">
        <f>+tCotizacion[[#This Row],[Valor total (antes de IVA)]]+tCotizacion[[#This Row],[Valor total IVA]]</f>
        <v>0</v>
      </c>
      <c r="O496" s="68">
        <f>+tCotizacion[[#This Row],[Valor Total Item]]/tCotizacion[[#This Row],[Cant. Solicitada]]</f>
        <v>0</v>
      </c>
      <c r="P496" s="69"/>
    </row>
    <row r="497" spans="2:16" s="10" customFormat="1" ht="96.75" customHeight="1" x14ac:dyDescent="0.25">
      <c r="B497" s="70">
        <v>11795</v>
      </c>
      <c r="C497" s="72" t="s">
        <v>531</v>
      </c>
      <c r="D497" s="70" t="s">
        <v>509</v>
      </c>
      <c r="E497" s="70">
        <v>4</v>
      </c>
      <c r="F497" s="57"/>
      <c r="G497" s="61"/>
      <c r="H497" s="62"/>
      <c r="I497" s="63"/>
      <c r="J497" s="64"/>
      <c r="K497" s="65"/>
      <c r="L497" s="66">
        <f>tCotizacion[[#This Row],[Cant. Solicitada]]*tCotizacion[[#This Row],[Vr Unitario (antes de IVA)]]</f>
        <v>0</v>
      </c>
      <c r="M497" s="67">
        <f>+tCotizacion[[#This Row],[Valor total (antes de IVA)]]*tCotizacion[[#This Row],[% de IVA (si aplica)]]</f>
        <v>0</v>
      </c>
      <c r="N497" s="68">
        <f>+tCotizacion[[#This Row],[Valor total (antes de IVA)]]+tCotizacion[[#This Row],[Valor total IVA]]</f>
        <v>0</v>
      </c>
      <c r="O497" s="68">
        <f>+tCotizacion[[#This Row],[Valor Total Item]]/tCotizacion[[#This Row],[Cant. Solicitada]]</f>
        <v>0</v>
      </c>
      <c r="P497" s="69"/>
    </row>
    <row r="498" spans="2:16" s="10" customFormat="1" ht="96.75" customHeight="1" x14ac:dyDescent="0.25">
      <c r="B498" s="70">
        <v>11796</v>
      </c>
      <c r="C498" s="72" t="s">
        <v>532</v>
      </c>
      <c r="D498" s="70" t="s">
        <v>509</v>
      </c>
      <c r="E498" s="70">
        <v>4</v>
      </c>
      <c r="F498" s="57"/>
      <c r="G498" s="61"/>
      <c r="H498" s="62"/>
      <c r="I498" s="63"/>
      <c r="J498" s="64"/>
      <c r="K498" s="65"/>
      <c r="L498" s="66">
        <f>tCotizacion[[#This Row],[Cant. Solicitada]]*tCotizacion[[#This Row],[Vr Unitario (antes de IVA)]]</f>
        <v>0</v>
      </c>
      <c r="M498" s="67">
        <f>+tCotizacion[[#This Row],[Valor total (antes de IVA)]]*tCotizacion[[#This Row],[% de IVA (si aplica)]]</f>
        <v>0</v>
      </c>
      <c r="N498" s="68">
        <f>+tCotizacion[[#This Row],[Valor total (antes de IVA)]]+tCotizacion[[#This Row],[Valor total IVA]]</f>
        <v>0</v>
      </c>
      <c r="O498" s="68">
        <f>+tCotizacion[[#This Row],[Valor Total Item]]/tCotizacion[[#This Row],[Cant. Solicitada]]</f>
        <v>0</v>
      </c>
      <c r="P498" s="69"/>
    </row>
    <row r="499" spans="2:16" s="10" customFormat="1" ht="96.75" customHeight="1" x14ac:dyDescent="0.25">
      <c r="B499" s="70">
        <v>11797</v>
      </c>
      <c r="C499" s="72" t="s">
        <v>533</v>
      </c>
      <c r="D499" s="70" t="s">
        <v>509</v>
      </c>
      <c r="E499" s="70">
        <v>4</v>
      </c>
      <c r="F499" s="57"/>
      <c r="G499" s="61"/>
      <c r="H499" s="62"/>
      <c r="I499" s="63"/>
      <c r="J499" s="64"/>
      <c r="K499" s="65"/>
      <c r="L499" s="66">
        <f>tCotizacion[[#This Row],[Cant. Solicitada]]*tCotizacion[[#This Row],[Vr Unitario (antes de IVA)]]</f>
        <v>0</v>
      </c>
      <c r="M499" s="67">
        <f>+tCotizacion[[#This Row],[Valor total (antes de IVA)]]*tCotizacion[[#This Row],[% de IVA (si aplica)]]</f>
        <v>0</v>
      </c>
      <c r="N499" s="68">
        <f>+tCotizacion[[#This Row],[Valor total (antes de IVA)]]+tCotizacion[[#This Row],[Valor total IVA]]</f>
        <v>0</v>
      </c>
      <c r="O499" s="68">
        <f>+tCotizacion[[#This Row],[Valor Total Item]]/tCotizacion[[#This Row],[Cant. Solicitada]]</f>
        <v>0</v>
      </c>
      <c r="P499" s="69"/>
    </row>
    <row r="500" spans="2:16" s="10" customFormat="1" ht="96.75" customHeight="1" x14ac:dyDescent="0.25">
      <c r="B500" s="70">
        <v>11798</v>
      </c>
      <c r="C500" s="72" t="s">
        <v>534</v>
      </c>
      <c r="D500" s="70" t="s">
        <v>509</v>
      </c>
      <c r="E500" s="70">
        <v>4</v>
      </c>
      <c r="F500" s="57"/>
      <c r="G500" s="61"/>
      <c r="H500" s="62"/>
      <c r="I500" s="63"/>
      <c r="J500" s="64"/>
      <c r="K500" s="65"/>
      <c r="L500" s="66">
        <f>tCotizacion[[#This Row],[Cant. Solicitada]]*tCotizacion[[#This Row],[Vr Unitario (antes de IVA)]]</f>
        <v>0</v>
      </c>
      <c r="M500" s="67">
        <f>+tCotizacion[[#This Row],[Valor total (antes de IVA)]]*tCotizacion[[#This Row],[% de IVA (si aplica)]]</f>
        <v>0</v>
      </c>
      <c r="N500" s="68">
        <f>+tCotizacion[[#This Row],[Valor total (antes de IVA)]]+tCotizacion[[#This Row],[Valor total IVA]]</f>
        <v>0</v>
      </c>
      <c r="O500" s="68">
        <f>+tCotizacion[[#This Row],[Valor Total Item]]/tCotizacion[[#This Row],[Cant. Solicitada]]</f>
        <v>0</v>
      </c>
      <c r="P500" s="69"/>
    </row>
    <row r="501" spans="2:16" s="10" customFormat="1" ht="96.75" customHeight="1" x14ac:dyDescent="0.25">
      <c r="B501" s="70">
        <v>11799</v>
      </c>
      <c r="C501" s="72" t="s">
        <v>535</v>
      </c>
      <c r="D501" s="70" t="s">
        <v>509</v>
      </c>
      <c r="E501" s="70">
        <v>4</v>
      </c>
      <c r="F501" s="57"/>
      <c r="G501" s="61"/>
      <c r="H501" s="62"/>
      <c r="I501" s="63"/>
      <c r="J501" s="64"/>
      <c r="K501" s="65"/>
      <c r="L501" s="66">
        <f>tCotizacion[[#This Row],[Cant. Solicitada]]*tCotizacion[[#This Row],[Vr Unitario (antes de IVA)]]</f>
        <v>0</v>
      </c>
      <c r="M501" s="67">
        <f>+tCotizacion[[#This Row],[Valor total (antes de IVA)]]*tCotizacion[[#This Row],[% de IVA (si aplica)]]</f>
        <v>0</v>
      </c>
      <c r="N501" s="68">
        <f>+tCotizacion[[#This Row],[Valor total (antes de IVA)]]+tCotizacion[[#This Row],[Valor total IVA]]</f>
        <v>0</v>
      </c>
      <c r="O501" s="68">
        <f>+tCotizacion[[#This Row],[Valor Total Item]]/tCotizacion[[#This Row],[Cant. Solicitada]]</f>
        <v>0</v>
      </c>
      <c r="P501" s="69"/>
    </row>
    <row r="502" spans="2:16" s="10" customFormat="1" ht="96.75" customHeight="1" x14ac:dyDescent="0.25">
      <c r="B502" s="70">
        <v>11800</v>
      </c>
      <c r="C502" s="72" t="s">
        <v>536</v>
      </c>
      <c r="D502" s="70" t="s">
        <v>509</v>
      </c>
      <c r="E502" s="70">
        <v>4</v>
      </c>
      <c r="F502" s="57"/>
      <c r="G502" s="61"/>
      <c r="H502" s="62"/>
      <c r="I502" s="63"/>
      <c r="J502" s="64"/>
      <c r="K502" s="65"/>
      <c r="L502" s="66">
        <f>tCotizacion[[#This Row],[Cant. Solicitada]]*tCotizacion[[#This Row],[Vr Unitario (antes de IVA)]]</f>
        <v>0</v>
      </c>
      <c r="M502" s="67">
        <f>+tCotizacion[[#This Row],[Valor total (antes de IVA)]]*tCotizacion[[#This Row],[% de IVA (si aplica)]]</f>
        <v>0</v>
      </c>
      <c r="N502" s="68">
        <f>+tCotizacion[[#This Row],[Valor total (antes de IVA)]]+tCotizacion[[#This Row],[Valor total IVA]]</f>
        <v>0</v>
      </c>
      <c r="O502" s="68">
        <f>+tCotizacion[[#This Row],[Valor Total Item]]/tCotizacion[[#This Row],[Cant. Solicitada]]</f>
        <v>0</v>
      </c>
      <c r="P502" s="69"/>
    </row>
    <row r="503" spans="2:16" s="10" customFormat="1" ht="96.75" customHeight="1" x14ac:dyDescent="0.25">
      <c r="B503" s="70">
        <v>11801</v>
      </c>
      <c r="C503" s="72" t="s">
        <v>537</v>
      </c>
      <c r="D503" s="70" t="s">
        <v>509</v>
      </c>
      <c r="E503" s="70">
        <v>4</v>
      </c>
      <c r="F503" s="57"/>
      <c r="G503" s="61"/>
      <c r="H503" s="62"/>
      <c r="I503" s="63"/>
      <c r="J503" s="64"/>
      <c r="K503" s="65"/>
      <c r="L503" s="66">
        <f>tCotizacion[[#This Row],[Cant. Solicitada]]*tCotizacion[[#This Row],[Vr Unitario (antes de IVA)]]</f>
        <v>0</v>
      </c>
      <c r="M503" s="67">
        <f>+tCotizacion[[#This Row],[Valor total (antes de IVA)]]*tCotizacion[[#This Row],[% de IVA (si aplica)]]</f>
        <v>0</v>
      </c>
      <c r="N503" s="68">
        <f>+tCotizacion[[#This Row],[Valor total (antes de IVA)]]+tCotizacion[[#This Row],[Valor total IVA]]</f>
        <v>0</v>
      </c>
      <c r="O503" s="68">
        <f>+tCotizacion[[#This Row],[Valor Total Item]]/tCotizacion[[#This Row],[Cant. Solicitada]]</f>
        <v>0</v>
      </c>
      <c r="P503" s="69"/>
    </row>
    <row r="504" spans="2:16" s="10" customFormat="1" ht="96.75" customHeight="1" x14ac:dyDescent="0.25">
      <c r="B504" s="70">
        <v>11802</v>
      </c>
      <c r="C504" s="72" t="s">
        <v>538</v>
      </c>
      <c r="D504" s="70" t="s">
        <v>509</v>
      </c>
      <c r="E504" s="70">
        <v>5</v>
      </c>
      <c r="F504" s="57"/>
      <c r="G504" s="61"/>
      <c r="H504" s="62"/>
      <c r="I504" s="63"/>
      <c r="J504" s="64"/>
      <c r="K504" s="65"/>
      <c r="L504" s="66">
        <f>tCotizacion[[#This Row],[Cant. Solicitada]]*tCotizacion[[#This Row],[Vr Unitario (antes de IVA)]]</f>
        <v>0</v>
      </c>
      <c r="M504" s="67">
        <f>+tCotizacion[[#This Row],[Valor total (antes de IVA)]]*tCotizacion[[#This Row],[% de IVA (si aplica)]]</f>
        <v>0</v>
      </c>
      <c r="N504" s="68">
        <f>+tCotizacion[[#This Row],[Valor total (antes de IVA)]]+tCotizacion[[#This Row],[Valor total IVA]]</f>
        <v>0</v>
      </c>
      <c r="O504" s="68">
        <f>+tCotizacion[[#This Row],[Valor Total Item]]/tCotizacion[[#This Row],[Cant. Solicitada]]</f>
        <v>0</v>
      </c>
      <c r="P504" s="69"/>
    </row>
    <row r="505" spans="2:16" s="10" customFormat="1" ht="96.75" customHeight="1" x14ac:dyDescent="0.25">
      <c r="B505" s="70">
        <v>11803</v>
      </c>
      <c r="C505" s="72" t="s">
        <v>539</v>
      </c>
      <c r="D505" s="70" t="s">
        <v>509</v>
      </c>
      <c r="E505" s="70">
        <v>5</v>
      </c>
      <c r="F505" s="57"/>
      <c r="G505" s="61"/>
      <c r="H505" s="62"/>
      <c r="I505" s="63"/>
      <c r="J505" s="64"/>
      <c r="K505" s="65"/>
      <c r="L505" s="66">
        <f>tCotizacion[[#This Row],[Cant. Solicitada]]*tCotizacion[[#This Row],[Vr Unitario (antes de IVA)]]</f>
        <v>0</v>
      </c>
      <c r="M505" s="67">
        <f>+tCotizacion[[#This Row],[Valor total (antes de IVA)]]*tCotizacion[[#This Row],[% de IVA (si aplica)]]</f>
        <v>0</v>
      </c>
      <c r="N505" s="68">
        <f>+tCotizacion[[#This Row],[Valor total (antes de IVA)]]+tCotizacion[[#This Row],[Valor total IVA]]</f>
        <v>0</v>
      </c>
      <c r="O505" s="68">
        <f>+tCotizacion[[#This Row],[Valor Total Item]]/tCotizacion[[#This Row],[Cant. Solicitada]]</f>
        <v>0</v>
      </c>
      <c r="P505" s="69"/>
    </row>
    <row r="506" spans="2:16" s="10" customFormat="1" ht="96.75" customHeight="1" x14ac:dyDescent="0.25">
      <c r="B506" s="70">
        <v>11804</v>
      </c>
      <c r="C506" s="72" t="s">
        <v>540</v>
      </c>
      <c r="D506" s="70" t="s">
        <v>509</v>
      </c>
      <c r="E506" s="70">
        <v>5</v>
      </c>
      <c r="F506" s="57"/>
      <c r="G506" s="61"/>
      <c r="H506" s="62"/>
      <c r="I506" s="63"/>
      <c r="J506" s="64"/>
      <c r="K506" s="65"/>
      <c r="L506" s="66">
        <f>tCotizacion[[#This Row],[Cant. Solicitada]]*tCotizacion[[#This Row],[Vr Unitario (antes de IVA)]]</f>
        <v>0</v>
      </c>
      <c r="M506" s="67">
        <f>+tCotizacion[[#This Row],[Valor total (antes de IVA)]]*tCotizacion[[#This Row],[% de IVA (si aplica)]]</f>
        <v>0</v>
      </c>
      <c r="N506" s="68">
        <f>+tCotizacion[[#This Row],[Valor total (antes de IVA)]]+tCotizacion[[#This Row],[Valor total IVA]]</f>
        <v>0</v>
      </c>
      <c r="O506" s="68">
        <f>+tCotizacion[[#This Row],[Valor Total Item]]/tCotizacion[[#This Row],[Cant. Solicitada]]</f>
        <v>0</v>
      </c>
      <c r="P506" s="69"/>
    </row>
    <row r="507" spans="2:16" s="10" customFormat="1" ht="96.75" customHeight="1" x14ac:dyDescent="0.25">
      <c r="B507" s="70">
        <v>11805</v>
      </c>
      <c r="C507" s="72" t="s">
        <v>541</v>
      </c>
      <c r="D507" s="70" t="s">
        <v>509</v>
      </c>
      <c r="E507" s="70">
        <v>5</v>
      </c>
      <c r="F507" s="57"/>
      <c r="G507" s="61"/>
      <c r="H507" s="62"/>
      <c r="I507" s="63"/>
      <c r="J507" s="64"/>
      <c r="K507" s="65"/>
      <c r="L507" s="66">
        <f>tCotizacion[[#This Row],[Cant. Solicitada]]*tCotizacion[[#This Row],[Vr Unitario (antes de IVA)]]</f>
        <v>0</v>
      </c>
      <c r="M507" s="67">
        <f>+tCotizacion[[#This Row],[Valor total (antes de IVA)]]*tCotizacion[[#This Row],[% de IVA (si aplica)]]</f>
        <v>0</v>
      </c>
      <c r="N507" s="68">
        <f>+tCotizacion[[#This Row],[Valor total (antes de IVA)]]+tCotizacion[[#This Row],[Valor total IVA]]</f>
        <v>0</v>
      </c>
      <c r="O507" s="68">
        <f>+tCotizacion[[#This Row],[Valor Total Item]]/tCotizacion[[#This Row],[Cant. Solicitada]]</f>
        <v>0</v>
      </c>
      <c r="P507" s="69"/>
    </row>
    <row r="508" spans="2:16" s="10" customFormat="1" ht="96.75" customHeight="1" x14ac:dyDescent="0.25">
      <c r="B508" s="70">
        <v>11806</v>
      </c>
      <c r="C508" s="72" t="s">
        <v>542</v>
      </c>
      <c r="D508" s="70" t="s">
        <v>509</v>
      </c>
      <c r="E508" s="70">
        <v>5</v>
      </c>
      <c r="F508" s="57"/>
      <c r="G508" s="61"/>
      <c r="H508" s="62"/>
      <c r="I508" s="63"/>
      <c r="J508" s="64"/>
      <c r="K508" s="65"/>
      <c r="L508" s="66">
        <f>tCotizacion[[#This Row],[Cant. Solicitada]]*tCotizacion[[#This Row],[Vr Unitario (antes de IVA)]]</f>
        <v>0</v>
      </c>
      <c r="M508" s="67">
        <f>+tCotizacion[[#This Row],[Valor total (antes de IVA)]]*tCotizacion[[#This Row],[% de IVA (si aplica)]]</f>
        <v>0</v>
      </c>
      <c r="N508" s="68">
        <f>+tCotizacion[[#This Row],[Valor total (antes de IVA)]]+tCotizacion[[#This Row],[Valor total IVA]]</f>
        <v>0</v>
      </c>
      <c r="O508" s="68">
        <f>+tCotizacion[[#This Row],[Valor Total Item]]/tCotizacion[[#This Row],[Cant. Solicitada]]</f>
        <v>0</v>
      </c>
      <c r="P508" s="69"/>
    </row>
    <row r="509" spans="2:16" s="10" customFormat="1" ht="96.75" customHeight="1" x14ac:dyDescent="0.25">
      <c r="B509" s="70">
        <v>11807</v>
      </c>
      <c r="C509" s="72" t="s">
        <v>543</v>
      </c>
      <c r="D509" s="70" t="s">
        <v>509</v>
      </c>
      <c r="E509" s="70">
        <v>5</v>
      </c>
      <c r="F509" s="57"/>
      <c r="G509" s="61"/>
      <c r="H509" s="62"/>
      <c r="I509" s="63"/>
      <c r="J509" s="64"/>
      <c r="K509" s="65"/>
      <c r="L509" s="66">
        <f>tCotizacion[[#This Row],[Cant. Solicitada]]*tCotizacion[[#This Row],[Vr Unitario (antes de IVA)]]</f>
        <v>0</v>
      </c>
      <c r="M509" s="67">
        <f>+tCotizacion[[#This Row],[Valor total (antes de IVA)]]*tCotizacion[[#This Row],[% de IVA (si aplica)]]</f>
        <v>0</v>
      </c>
      <c r="N509" s="68">
        <f>+tCotizacion[[#This Row],[Valor total (antes de IVA)]]+tCotizacion[[#This Row],[Valor total IVA]]</f>
        <v>0</v>
      </c>
      <c r="O509" s="68">
        <f>+tCotizacion[[#This Row],[Valor Total Item]]/tCotizacion[[#This Row],[Cant. Solicitada]]</f>
        <v>0</v>
      </c>
      <c r="P509" s="69"/>
    </row>
    <row r="510" spans="2:16" s="10" customFormat="1" ht="96.75" customHeight="1" x14ac:dyDescent="0.25">
      <c r="B510" s="70">
        <v>12045</v>
      </c>
      <c r="C510" s="72" t="s">
        <v>544</v>
      </c>
      <c r="D510" s="70" t="s">
        <v>489</v>
      </c>
      <c r="E510" s="70">
        <v>16</v>
      </c>
      <c r="F510" s="57"/>
      <c r="G510" s="61"/>
      <c r="H510" s="62"/>
      <c r="I510" s="63"/>
      <c r="J510" s="64"/>
      <c r="K510" s="65"/>
      <c r="L510" s="66">
        <f>tCotizacion[[#This Row],[Cant. Solicitada]]*tCotizacion[[#This Row],[Vr Unitario (antes de IVA)]]</f>
        <v>0</v>
      </c>
      <c r="M510" s="67">
        <f>+tCotizacion[[#This Row],[Valor total (antes de IVA)]]*tCotizacion[[#This Row],[% de IVA (si aplica)]]</f>
        <v>0</v>
      </c>
      <c r="N510" s="68">
        <f>+tCotizacion[[#This Row],[Valor total (antes de IVA)]]+tCotizacion[[#This Row],[Valor total IVA]]</f>
        <v>0</v>
      </c>
      <c r="O510" s="68">
        <f>+tCotizacion[[#This Row],[Valor Total Item]]/tCotizacion[[#This Row],[Cant. Solicitada]]</f>
        <v>0</v>
      </c>
      <c r="P510" s="69"/>
    </row>
    <row r="511" spans="2:16" s="10" customFormat="1" ht="96.75" customHeight="1" x14ac:dyDescent="0.25">
      <c r="B511" s="70">
        <v>12122</v>
      </c>
      <c r="C511" s="72" t="s">
        <v>545</v>
      </c>
      <c r="D511" s="70" t="s">
        <v>489</v>
      </c>
      <c r="E511" s="70">
        <v>2</v>
      </c>
      <c r="F511" s="57"/>
      <c r="G511" s="61"/>
      <c r="H511" s="62"/>
      <c r="I511" s="63"/>
      <c r="J511" s="64"/>
      <c r="K511" s="65"/>
      <c r="L511" s="66">
        <f>tCotizacion[[#This Row],[Cant. Solicitada]]*tCotizacion[[#This Row],[Vr Unitario (antes de IVA)]]</f>
        <v>0</v>
      </c>
      <c r="M511" s="67">
        <f>+tCotizacion[[#This Row],[Valor total (antes de IVA)]]*tCotizacion[[#This Row],[% de IVA (si aplica)]]</f>
        <v>0</v>
      </c>
      <c r="N511" s="68">
        <f>+tCotizacion[[#This Row],[Valor total (antes de IVA)]]+tCotizacion[[#This Row],[Valor total IVA]]</f>
        <v>0</v>
      </c>
      <c r="O511" s="68">
        <f>+tCotizacion[[#This Row],[Valor Total Item]]/tCotizacion[[#This Row],[Cant. Solicitada]]</f>
        <v>0</v>
      </c>
      <c r="P511" s="69"/>
    </row>
    <row r="512" spans="2:16" s="10" customFormat="1" ht="96.75" customHeight="1" x14ac:dyDescent="0.25">
      <c r="B512" s="70">
        <v>12123</v>
      </c>
      <c r="C512" s="72" t="s">
        <v>546</v>
      </c>
      <c r="D512" s="70" t="s">
        <v>489</v>
      </c>
      <c r="E512" s="70">
        <v>1</v>
      </c>
      <c r="F512" s="57"/>
      <c r="G512" s="61"/>
      <c r="H512" s="62"/>
      <c r="I512" s="63"/>
      <c r="J512" s="64"/>
      <c r="K512" s="65"/>
      <c r="L512" s="66">
        <f>tCotizacion[[#This Row],[Cant. Solicitada]]*tCotizacion[[#This Row],[Vr Unitario (antes de IVA)]]</f>
        <v>0</v>
      </c>
      <c r="M512" s="67">
        <f>+tCotizacion[[#This Row],[Valor total (antes de IVA)]]*tCotizacion[[#This Row],[% de IVA (si aplica)]]</f>
        <v>0</v>
      </c>
      <c r="N512" s="68">
        <f>+tCotizacion[[#This Row],[Valor total (antes de IVA)]]+tCotizacion[[#This Row],[Valor total IVA]]</f>
        <v>0</v>
      </c>
      <c r="O512" s="68">
        <f>+tCotizacion[[#This Row],[Valor Total Item]]/tCotizacion[[#This Row],[Cant. Solicitada]]</f>
        <v>0</v>
      </c>
      <c r="P512" s="69"/>
    </row>
    <row r="513" spans="2:16" s="10" customFormat="1" ht="96.75" customHeight="1" x14ac:dyDescent="0.25">
      <c r="B513" s="70">
        <v>12162</v>
      </c>
      <c r="C513" s="72" t="s">
        <v>547</v>
      </c>
      <c r="D513" s="70" t="s">
        <v>37</v>
      </c>
      <c r="E513" s="70">
        <v>2</v>
      </c>
      <c r="F513" s="57"/>
      <c r="G513" s="61"/>
      <c r="H513" s="62"/>
      <c r="I513" s="63"/>
      <c r="J513" s="64"/>
      <c r="K513" s="65"/>
      <c r="L513" s="66">
        <f>tCotizacion[[#This Row],[Cant. Solicitada]]*tCotizacion[[#This Row],[Vr Unitario (antes de IVA)]]</f>
        <v>0</v>
      </c>
      <c r="M513" s="67">
        <f>+tCotizacion[[#This Row],[Valor total (antes de IVA)]]*tCotizacion[[#This Row],[% de IVA (si aplica)]]</f>
        <v>0</v>
      </c>
      <c r="N513" s="68">
        <f>+tCotizacion[[#This Row],[Valor total (antes de IVA)]]+tCotizacion[[#This Row],[Valor total IVA]]</f>
        <v>0</v>
      </c>
      <c r="O513" s="68">
        <f>+tCotizacion[[#This Row],[Valor Total Item]]/tCotizacion[[#This Row],[Cant. Solicitada]]</f>
        <v>0</v>
      </c>
      <c r="P513" s="69"/>
    </row>
    <row r="514" spans="2:16" s="10" customFormat="1" ht="96.75" customHeight="1" x14ac:dyDescent="0.25">
      <c r="B514" s="70">
        <v>12163</v>
      </c>
      <c r="C514" s="72" t="s">
        <v>548</v>
      </c>
      <c r="D514" s="70" t="s">
        <v>37</v>
      </c>
      <c r="E514" s="70">
        <v>2</v>
      </c>
      <c r="F514" s="57"/>
      <c r="G514" s="61"/>
      <c r="H514" s="62"/>
      <c r="I514" s="63"/>
      <c r="J514" s="64"/>
      <c r="K514" s="65"/>
      <c r="L514" s="66">
        <f>tCotizacion[[#This Row],[Cant. Solicitada]]*tCotizacion[[#This Row],[Vr Unitario (antes de IVA)]]</f>
        <v>0</v>
      </c>
      <c r="M514" s="67">
        <f>+tCotizacion[[#This Row],[Valor total (antes de IVA)]]*tCotizacion[[#This Row],[% de IVA (si aplica)]]</f>
        <v>0</v>
      </c>
      <c r="N514" s="68">
        <f>+tCotizacion[[#This Row],[Valor total (antes de IVA)]]+tCotizacion[[#This Row],[Valor total IVA]]</f>
        <v>0</v>
      </c>
      <c r="O514" s="68">
        <f>+tCotizacion[[#This Row],[Valor Total Item]]/tCotizacion[[#This Row],[Cant. Solicitada]]</f>
        <v>0</v>
      </c>
      <c r="P514" s="69"/>
    </row>
    <row r="515" spans="2:16" s="10" customFormat="1" ht="96.75" customHeight="1" x14ac:dyDescent="0.25">
      <c r="B515" s="70">
        <v>12409</v>
      </c>
      <c r="C515" s="72" t="s">
        <v>549</v>
      </c>
      <c r="D515" s="70" t="s">
        <v>489</v>
      </c>
      <c r="E515" s="70">
        <v>3</v>
      </c>
      <c r="F515" s="57"/>
      <c r="G515" s="61"/>
      <c r="H515" s="62"/>
      <c r="I515" s="63"/>
      <c r="J515" s="64"/>
      <c r="K515" s="65"/>
      <c r="L515" s="66">
        <f>tCotizacion[[#This Row],[Cant. Solicitada]]*tCotizacion[[#This Row],[Vr Unitario (antes de IVA)]]</f>
        <v>0</v>
      </c>
      <c r="M515" s="67">
        <f>+tCotizacion[[#This Row],[Valor total (antes de IVA)]]*tCotizacion[[#This Row],[% de IVA (si aplica)]]</f>
        <v>0</v>
      </c>
      <c r="N515" s="68">
        <f>+tCotizacion[[#This Row],[Valor total (antes de IVA)]]+tCotizacion[[#This Row],[Valor total IVA]]</f>
        <v>0</v>
      </c>
      <c r="O515" s="68">
        <f>+tCotizacion[[#This Row],[Valor Total Item]]/tCotizacion[[#This Row],[Cant. Solicitada]]</f>
        <v>0</v>
      </c>
      <c r="P515" s="69"/>
    </row>
    <row r="516" spans="2:16" s="10" customFormat="1" ht="96.75" customHeight="1" x14ac:dyDescent="0.25">
      <c r="B516" s="70">
        <v>12410</v>
      </c>
      <c r="C516" s="72" t="s">
        <v>550</v>
      </c>
      <c r="D516" s="70" t="s">
        <v>489</v>
      </c>
      <c r="E516" s="70">
        <v>3</v>
      </c>
      <c r="F516" s="57"/>
      <c r="G516" s="61"/>
      <c r="H516" s="62"/>
      <c r="I516" s="63"/>
      <c r="J516" s="64"/>
      <c r="K516" s="65"/>
      <c r="L516" s="66">
        <f>tCotizacion[[#This Row],[Cant. Solicitada]]*tCotizacion[[#This Row],[Vr Unitario (antes de IVA)]]</f>
        <v>0</v>
      </c>
      <c r="M516" s="67">
        <f>+tCotizacion[[#This Row],[Valor total (antes de IVA)]]*tCotizacion[[#This Row],[% de IVA (si aplica)]]</f>
        <v>0</v>
      </c>
      <c r="N516" s="68">
        <f>+tCotizacion[[#This Row],[Valor total (antes de IVA)]]+tCotizacion[[#This Row],[Valor total IVA]]</f>
        <v>0</v>
      </c>
      <c r="O516" s="68">
        <f>+tCotizacion[[#This Row],[Valor Total Item]]/tCotizacion[[#This Row],[Cant. Solicitada]]</f>
        <v>0</v>
      </c>
      <c r="P516" s="69"/>
    </row>
    <row r="517" spans="2:16" s="10" customFormat="1" ht="96.75" customHeight="1" x14ac:dyDescent="0.25">
      <c r="B517" s="70">
        <v>12423</v>
      </c>
      <c r="C517" s="72" t="s">
        <v>551</v>
      </c>
      <c r="D517" s="70" t="s">
        <v>489</v>
      </c>
      <c r="E517" s="70">
        <v>2</v>
      </c>
      <c r="F517" s="57"/>
      <c r="G517" s="61"/>
      <c r="H517" s="62"/>
      <c r="I517" s="63"/>
      <c r="J517" s="64"/>
      <c r="K517" s="65"/>
      <c r="L517" s="66">
        <f>tCotizacion[[#This Row],[Cant. Solicitada]]*tCotizacion[[#This Row],[Vr Unitario (antes de IVA)]]</f>
        <v>0</v>
      </c>
      <c r="M517" s="67">
        <f>+tCotizacion[[#This Row],[Valor total (antes de IVA)]]*tCotizacion[[#This Row],[% de IVA (si aplica)]]</f>
        <v>0</v>
      </c>
      <c r="N517" s="68">
        <f>+tCotizacion[[#This Row],[Valor total (antes de IVA)]]+tCotizacion[[#This Row],[Valor total IVA]]</f>
        <v>0</v>
      </c>
      <c r="O517" s="68">
        <f>+tCotizacion[[#This Row],[Valor Total Item]]/tCotizacion[[#This Row],[Cant. Solicitada]]</f>
        <v>0</v>
      </c>
      <c r="P517" s="69"/>
    </row>
    <row r="518" spans="2:16" s="10" customFormat="1" ht="96.75" customHeight="1" x14ac:dyDescent="0.25">
      <c r="B518" s="70">
        <v>12424</v>
      </c>
      <c r="C518" s="72" t="s">
        <v>552</v>
      </c>
      <c r="D518" s="70" t="s">
        <v>489</v>
      </c>
      <c r="E518" s="70">
        <v>2</v>
      </c>
      <c r="F518" s="57"/>
      <c r="G518" s="61"/>
      <c r="H518" s="62"/>
      <c r="I518" s="63"/>
      <c r="J518" s="64"/>
      <c r="K518" s="65"/>
      <c r="L518" s="66">
        <f>tCotizacion[[#This Row],[Cant. Solicitada]]*tCotizacion[[#This Row],[Vr Unitario (antes de IVA)]]</f>
        <v>0</v>
      </c>
      <c r="M518" s="67">
        <f>+tCotizacion[[#This Row],[Valor total (antes de IVA)]]*tCotizacion[[#This Row],[% de IVA (si aplica)]]</f>
        <v>0</v>
      </c>
      <c r="N518" s="68">
        <f>+tCotizacion[[#This Row],[Valor total (antes de IVA)]]+tCotizacion[[#This Row],[Valor total IVA]]</f>
        <v>0</v>
      </c>
      <c r="O518" s="68">
        <f>+tCotizacion[[#This Row],[Valor Total Item]]/tCotizacion[[#This Row],[Cant. Solicitada]]</f>
        <v>0</v>
      </c>
      <c r="P518" s="69"/>
    </row>
    <row r="519" spans="2:16" s="10" customFormat="1" ht="96.75" customHeight="1" x14ac:dyDescent="0.25">
      <c r="B519" s="70">
        <v>12425</v>
      </c>
      <c r="C519" s="72" t="s">
        <v>553</v>
      </c>
      <c r="D519" s="70" t="s">
        <v>489</v>
      </c>
      <c r="E519" s="70">
        <v>2</v>
      </c>
      <c r="F519" s="57"/>
      <c r="G519" s="61"/>
      <c r="H519" s="62"/>
      <c r="I519" s="63"/>
      <c r="J519" s="64"/>
      <c r="K519" s="65"/>
      <c r="L519" s="66">
        <f>tCotizacion[[#This Row],[Cant. Solicitada]]*tCotizacion[[#This Row],[Vr Unitario (antes de IVA)]]</f>
        <v>0</v>
      </c>
      <c r="M519" s="67">
        <f>+tCotizacion[[#This Row],[Valor total (antes de IVA)]]*tCotizacion[[#This Row],[% de IVA (si aplica)]]</f>
        <v>0</v>
      </c>
      <c r="N519" s="68">
        <f>+tCotizacion[[#This Row],[Valor total (antes de IVA)]]+tCotizacion[[#This Row],[Valor total IVA]]</f>
        <v>0</v>
      </c>
      <c r="O519" s="68">
        <f>+tCotizacion[[#This Row],[Valor Total Item]]/tCotizacion[[#This Row],[Cant. Solicitada]]</f>
        <v>0</v>
      </c>
      <c r="P519" s="69"/>
    </row>
    <row r="520" spans="2:16" s="10" customFormat="1" ht="96.75" customHeight="1" x14ac:dyDescent="0.25">
      <c r="B520" s="70">
        <v>12642</v>
      </c>
      <c r="C520" s="72" t="s">
        <v>554</v>
      </c>
      <c r="D520" s="70" t="s">
        <v>555</v>
      </c>
      <c r="E520" s="70">
        <v>6</v>
      </c>
      <c r="F520" s="57"/>
      <c r="G520" s="61"/>
      <c r="H520" s="62"/>
      <c r="I520" s="63"/>
      <c r="J520" s="64"/>
      <c r="K520" s="65"/>
      <c r="L520" s="66">
        <f>tCotizacion[[#This Row],[Cant. Solicitada]]*tCotizacion[[#This Row],[Vr Unitario (antes de IVA)]]</f>
        <v>0</v>
      </c>
      <c r="M520" s="67">
        <f>+tCotizacion[[#This Row],[Valor total (antes de IVA)]]*tCotizacion[[#This Row],[% de IVA (si aplica)]]</f>
        <v>0</v>
      </c>
      <c r="N520" s="68">
        <f>+tCotizacion[[#This Row],[Valor total (antes de IVA)]]+tCotizacion[[#This Row],[Valor total IVA]]</f>
        <v>0</v>
      </c>
      <c r="O520" s="68">
        <f>+tCotizacion[[#This Row],[Valor Total Item]]/tCotizacion[[#This Row],[Cant. Solicitada]]</f>
        <v>0</v>
      </c>
      <c r="P520" s="69"/>
    </row>
    <row r="521" spans="2:16" s="10" customFormat="1" ht="96.75" customHeight="1" x14ac:dyDescent="0.25">
      <c r="B521" s="70">
        <v>12650</v>
      </c>
      <c r="C521" s="72" t="s">
        <v>556</v>
      </c>
      <c r="D521" s="70" t="s">
        <v>38</v>
      </c>
      <c r="E521" s="70">
        <v>2</v>
      </c>
      <c r="F521" s="57"/>
      <c r="G521" s="61"/>
      <c r="H521" s="62"/>
      <c r="I521" s="63"/>
      <c r="J521" s="64"/>
      <c r="K521" s="65"/>
      <c r="L521" s="66">
        <f>tCotizacion[[#This Row],[Cant. Solicitada]]*tCotizacion[[#This Row],[Vr Unitario (antes de IVA)]]</f>
        <v>0</v>
      </c>
      <c r="M521" s="67">
        <f>+tCotizacion[[#This Row],[Valor total (antes de IVA)]]*tCotizacion[[#This Row],[% de IVA (si aplica)]]</f>
        <v>0</v>
      </c>
      <c r="N521" s="68">
        <f>+tCotizacion[[#This Row],[Valor total (antes de IVA)]]+tCotizacion[[#This Row],[Valor total IVA]]</f>
        <v>0</v>
      </c>
      <c r="O521" s="68">
        <f>+tCotizacion[[#This Row],[Valor Total Item]]/tCotizacion[[#This Row],[Cant. Solicitada]]</f>
        <v>0</v>
      </c>
      <c r="P521" s="69"/>
    </row>
    <row r="522" spans="2:16" s="10" customFormat="1" ht="96.75" customHeight="1" x14ac:dyDescent="0.25">
      <c r="B522" s="70">
        <v>12651</v>
      </c>
      <c r="C522" s="72" t="s">
        <v>557</v>
      </c>
      <c r="D522" s="70" t="s">
        <v>38</v>
      </c>
      <c r="E522" s="70">
        <v>6</v>
      </c>
      <c r="F522" s="57"/>
      <c r="G522" s="61"/>
      <c r="H522" s="62"/>
      <c r="I522" s="63"/>
      <c r="J522" s="64"/>
      <c r="K522" s="65"/>
      <c r="L522" s="66">
        <f>tCotizacion[[#This Row],[Cant. Solicitada]]*tCotizacion[[#This Row],[Vr Unitario (antes de IVA)]]</f>
        <v>0</v>
      </c>
      <c r="M522" s="67">
        <f>+tCotizacion[[#This Row],[Valor total (antes de IVA)]]*tCotizacion[[#This Row],[% de IVA (si aplica)]]</f>
        <v>0</v>
      </c>
      <c r="N522" s="68">
        <f>+tCotizacion[[#This Row],[Valor total (antes de IVA)]]+tCotizacion[[#This Row],[Valor total IVA]]</f>
        <v>0</v>
      </c>
      <c r="O522" s="68">
        <f>+tCotizacion[[#This Row],[Valor Total Item]]/tCotizacion[[#This Row],[Cant. Solicitada]]</f>
        <v>0</v>
      </c>
      <c r="P522" s="69"/>
    </row>
    <row r="523" spans="2:16" s="10" customFormat="1" ht="96.75" customHeight="1" x14ac:dyDescent="0.25">
      <c r="B523" s="70">
        <v>12652</v>
      </c>
      <c r="C523" s="72" t="s">
        <v>558</v>
      </c>
      <c r="D523" s="70" t="s">
        <v>255</v>
      </c>
      <c r="E523" s="70">
        <v>10</v>
      </c>
      <c r="F523" s="57"/>
      <c r="G523" s="61"/>
      <c r="H523" s="62"/>
      <c r="I523" s="63"/>
      <c r="J523" s="64"/>
      <c r="K523" s="65"/>
      <c r="L523" s="66">
        <f>tCotizacion[[#This Row],[Cant. Solicitada]]*tCotizacion[[#This Row],[Vr Unitario (antes de IVA)]]</f>
        <v>0</v>
      </c>
      <c r="M523" s="67">
        <f>+tCotizacion[[#This Row],[Valor total (antes de IVA)]]*tCotizacion[[#This Row],[% de IVA (si aplica)]]</f>
        <v>0</v>
      </c>
      <c r="N523" s="68">
        <f>+tCotizacion[[#This Row],[Valor total (antes de IVA)]]+tCotizacion[[#This Row],[Valor total IVA]]</f>
        <v>0</v>
      </c>
      <c r="O523" s="68">
        <f>+tCotizacion[[#This Row],[Valor Total Item]]/tCotizacion[[#This Row],[Cant. Solicitada]]</f>
        <v>0</v>
      </c>
      <c r="P523" s="69"/>
    </row>
    <row r="524" spans="2:16" s="10" customFormat="1" ht="96.75" customHeight="1" x14ac:dyDescent="0.25">
      <c r="B524" s="70">
        <v>12665</v>
      </c>
      <c r="C524" s="72" t="s">
        <v>559</v>
      </c>
      <c r="D524" s="70" t="s">
        <v>98</v>
      </c>
      <c r="E524" s="70">
        <v>10</v>
      </c>
      <c r="F524" s="57"/>
      <c r="G524" s="61"/>
      <c r="H524" s="62"/>
      <c r="I524" s="63"/>
      <c r="J524" s="64"/>
      <c r="K524" s="65"/>
      <c r="L524" s="66">
        <f>tCotizacion[[#This Row],[Cant. Solicitada]]*tCotizacion[[#This Row],[Vr Unitario (antes de IVA)]]</f>
        <v>0</v>
      </c>
      <c r="M524" s="67">
        <f>+tCotizacion[[#This Row],[Valor total (antes de IVA)]]*tCotizacion[[#This Row],[% de IVA (si aplica)]]</f>
        <v>0</v>
      </c>
      <c r="N524" s="68">
        <f>+tCotizacion[[#This Row],[Valor total (antes de IVA)]]+tCotizacion[[#This Row],[Valor total IVA]]</f>
        <v>0</v>
      </c>
      <c r="O524" s="68">
        <f>+tCotizacion[[#This Row],[Valor Total Item]]/tCotizacion[[#This Row],[Cant. Solicitada]]</f>
        <v>0</v>
      </c>
      <c r="P524" s="69"/>
    </row>
    <row r="525" spans="2:16" s="10" customFormat="1" ht="96.75" customHeight="1" x14ac:dyDescent="0.25">
      <c r="B525" s="70">
        <v>12668</v>
      </c>
      <c r="C525" s="72" t="s">
        <v>560</v>
      </c>
      <c r="D525" s="70" t="s">
        <v>255</v>
      </c>
      <c r="E525" s="70">
        <v>5</v>
      </c>
      <c r="F525" s="57"/>
      <c r="G525" s="61"/>
      <c r="H525" s="62"/>
      <c r="I525" s="63"/>
      <c r="J525" s="64"/>
      <c r="K525" s="65"/>
      <c r="L525" s="66">
        <f>tCotizacion[[#This Row],[Cant. Solicitada]]*tCotizacion[[#This Row],[Vr Unitario (antes de IVA)]]</f>
        <v>0</v>
      </c>
      <c r="M525" s="67">
        <f>+tCotizacion[[#This Row],[Valor total (antes de IVA)]]*tCotizacion[[#This Row],[% de IVA (si aplica)]]</f>
        <v>0</v>
      </c>
      <c r="N525" s="68">
        <f>+tCotizacion[[#This Row],[Valor total (antes de IVA)]]+tCotizacion[[#This Row],[Valor total IVA]]</f>
        <v>0</v>
      </c>
      <c r="O525" s="68">
        <f>+tCotizacion[[#This Row],[Valor Total Item]]/tCotizacion[[#This Row],[Cant. Solicitada]]</f>
        <v>0</v>
      </c>
      <c r="P525" s="69"/>
    </row>
    <row r="526" spans="2:16" s="10" customFormat="1" ht="96.75" customHeight="1" x14ac:dyDescent="0.25">
      <c r="B526" s="70">
        <v>12678</v>
      </c>
      <c r="C526" s="72" t="s">
        <v>561</v>
      </c>
      <c r="D526" s="70" t="s">
        <v>562</v>
      </c>
      <c r="E526" s="70">
        <v>20</v>
      </c>
      <c r="F526" s="57"/>
      <c r="G526" s="61"/>
      <c r="H526" s="62"/>
      <c r="I526" s="63"/>
      <c r="J526" s="64"/>
      <c r="K526" s="65"/>
      <c r="L526" s="66">
        <f>tCotizacion[[#This Row],[Cant. Solicitada]]*tCotizacion[[#This Row],[Vr Unitario (antes de IVA)]]</f>
        <v>0</v>
      </c>
      <c r="M526" s="67">
        <f>+tCotizacion[[#This Row],[Valor total (antes de IVA)]]*tCotizacion[[#This Row],[% de IVA (si aplica)]]</f>
        <v>0</v>
      </c>
      <c r="N526" s="68">
        <f>+tCotizacion[[#This Row],[Valor total (antes de IVA)]]+tCotizacion[[#This Row],[Valor total IVA]]</f>
        <v>0</v>
      </c>
      <c r="O526" s="68">
        <f>+tCotizacion[[#This Row],[Valor Total Item]]/tCotizacion[[#This Row],[Cant. Solicitada]]</f>
        <v>0</v>
      </c>
      <c r="P526" s="69"/>
    </row>
    <row r="527" spans="2:16" s="10" customFormat="1" ht="96.75" customHeight="1" x14ac:dyDescent="0.25">
      <c r="B527" s="70">
        <v>12679</v>
      </c>
      <c r="C527" s="72" t="s">
        <v>563</v>
      </c>
      <c r="D527" s="70" t="s">
        <v>564</v>
      </c>
      <c r="E527" s="70">
        <v>3</v>
      </c>
      <c r="F527" s="57"/>
      <c r="G527" s="61"/>
      <c r="H527" s="62"/>
      <c r="I527" s="63"/>
      <c r="J527" s="64"/>
      <c r="K527" s="65"/>
      <c r="L527" s="66">
        <f>tCotizacion[[#This Row],[Cant. Solicitada]]*tCotizacion[[#This Row],[Vr Unitario (antes de IVA)]]</f>
        <v>0</v>
      </c>
      <c r="M527" s="67">
        <f>+tCotizacion[[#This Row],[Valor total (antes de IVA)]]*tCotizacion[[#This Row],[% de IVA (si aplica)]]</f>
        <v>0</v>
      </c>
      <c r="N527" s="68">
        <f>+tCotizacion[[#This Row],[Valor total (antes de IVA)]]+tCotizacion[[#This Row],[Valor total IVA]]</f>
        <v>0</v>
      </c>
      <c r="O527" s="68">
        <f>+tCotizacion[[#This Row],[Valor Total Item]]/tCotizacion[[#This Row],[Cant. Solicitada]]</f>
        <v>0</v>
      </c>
      <c r="P527" s="69"/>
    </row>
    <row r="528" spans="2:16" s="10" customFormat="1" ht="96.75" customHeight="1" x14ac:dyDescent="0.25">
      <c r="B528" s="70">
        <v>12680</v>
      </c>
      <c r="C528" s="72" t="s">
        <v>565</v>
      </c>
      <c r="D528" s="70" t="s">
        <v>98</v>
      </c>
      <c r="E528" s="70">
        <v>60</v>
      </c>
      <c r="F528" s="57"/>
      <c r="G528" s="61"/>
      <c r="H528" s="62"/>
      <c r="I528" s="63"/>
      <c r="J528" s="64"/>
      <c r="K528" s="65"/>
      <c r="L528" s="66">
        <f>tCotizacion[[#This Row],[Cant. Solicitada]]*tCotizacion[[#This Row],[Vr Unitario (antes de IVA)]]</f>
        <v>0</v>
      </c>
      <c r="M528" s="67">
        <f>+tCotizacion[[#This Row],[Valor total (antes de IVA)]]*tCotizacion[[#This Row],[% de IVA (si aplica)]]</f>
        <v>0</v>
      </c>
      <c r="N528" s="68">
        <f>+tCotizacion[[#This Row],[Valor total (antes de IVA)]]+tCotizacion[[#This Row],[Valor total IVA]]</f>
        <v>0</v>
      </c>
      <c r="O528" s="68">
        <f>+tCotizacion[[#This Row],[Valor Total Item]]/tCotizacion[[#This Row],[Cant. Solicitada]]</f>
        <v>0</v>
      </c>
      <c r="P528" s="69"/>
    </row>
    <row r="529" spans="2:16" s="10" customFormat="1" ht="96.75" customHeight="1" x14ac:dyDescent="0.25">
      <c r="B529" s="70">
        <v>12681</v>
      </c>
      <c r="C529" s="72" t="s">
        <v>566</v>
      </c>
      <c r="D529" s="70" t="s">
        <v>98</v>
      </c>
      <c r="E529" s="70">
        <v>10</v>
      </c>
      <c r="F529" s="57"/>
      <c r="G529" s="61"/>
      <c r="H529" s="62"/>
      <c r="I529" s="63"/>
      <c r="J529" s="64"/>
      <c r="K529" s="65"/>
      <c r="L529" s="66">
        <f>tCotizacion[[#This Row],[Cant. Solicitada]]*tCotizacion[[#This Row],[Vr Unitario (antes de IVA)]]</f>
        <v>0</v>
      </c>
      <c r="M529" s="67">
        <f>+tCotizacion[[#This Row],[Valor total (antes de IVA)]]*tCotizacion[[#This Row],[% de IVA (si aplica)]]</f>
        <v>0</v>
      </c>
      <c r="N529" s="68">
        <f>+tCotizacion[[#This Row],[Valor total (antes de IVA)]]+tCotizacion[[#This Row],[Valor total IVA]]</f>
        <v>0</v>
      </c>
      <c r="O529" s="68">
        <f>+tCotizacion[[#This Row],[Valor Total Item]]/tCotizacion[[#This Row],[Cant. Solicitada]]</f>
        <v>0</v>
      </c>
      <c r="P529" s="69"/>
    </row>
    <row r="530" spans="2:16" s="10" customFormat="1" ht="96.75" customHeight="1" x14ac:dyDescent="0.25">
      <c r="B530" s="70">
        <v>12684</v>
      </c>
      <c r="C530" s="72" t="s">
        <v>567</v>
      </c>
      <c r="D530" s="70" t="s">
        <v>38</v>
      </c>
      <c r="E530" s="70">
        <v>20</v>
      </c>
      <c r="F530" s="57"/>
      <c r="G530" s="61"/>
      <c r="H530" s="62"/>
      <c r="I530" s="63"/>
      <c r="J530" s="64"/>
      <c r="K530" s="65"/>
      <c r="L530" s="66">
        <f>tCotizacion[[#This Row],[Cant. Solicitada]]*tCotizacion[[#This Row],[Vr Unitario (antes de IVA)]]</f>
        <v>0</v>
      </c>
      <c r="M530" s="67">
        <f>+tCotizacion[[#This Row],[Valor total (antes de IVA)]]*tCotizacion[[#This Row],[% de IVA (si aplica)]]</f>
        <v>0</v>
      </c>
      <c r="N530" s="68">
        <f>+tCotizacion[[#This Row],[Valor total (antes de IVA)]]+tCotizacion[[#This Row],[Valor total IVA]]</f>
        <v>0</v>
      </c>
      <c r="O530" s="68">
        <f>+tCotizacion[[#This Row],[Valor Total Item]]/tCotizacion[[#This Row],[Cant. Solicitada]]</f>
        <v>0</v>
      </c>
      <c r="P530" s="69"/>
    </row>
    <row r="531" spans="2:16" s="10" customFormat="1" ht="96.75" customHeight="1" x14ac:dyDescent="0.25">
      <c r="B531" s="70">
        <v>12685</v>
      </c>
      <c r="C531" s="72" t="s">
        <v>568</v>
      </c>
      <c r="D531" s="70" t="s">
        <v>569</v>
      </c>
      <c r="E531" s="70">
        <v>10</v>
      </c>
      <c r="F531" s="57"/>
      <c r="G531" s="61"/>
      <c r="H531" s="62"/>
      <c r="I531" s="63"/>
      <c r="J531" s="64"/>
      <c r="K531" s="65"/>
      <c r="L531" s="66">
        <f>tCotizacion[[#This Row],[Cant. Solicitada]]*tCotizacion[[#This Row],[Vr Unitario (antes de IVA)]]</f>
        <v>0</v>
      </c>
      <c r="M531" s="67">
        <f>+tCotizacion[[#This Row],[Valor total (antes de IVA)]]*tCotizacion[[#This Row],[% de IVA (si aplica)]]</f>
        <v>0</v>
      </c>
      <c r="N531" s="68">
        <f>+tCotizacion[[#This Row],[Valor total (antes de IVA)]]+tCotizacion[[#This Row],[Valor total IVA]]</f>
        <v>0</v>
      </c>
      <c r="O531" s="68">
        <f>+tCotizacion[[#This Row],[Valor Total Item]]/tCotizacion[[#This Row],[Cant. Solicitada]]</f>
        <v>0</v>
      </c>
      <c r="P531" s="69"/>
    </row>
    <row r="532" spans="2:16" s="10" customFormat="1" ht="96.75" customHeight="1" x14ac:dyDescent="0.25">
      <c r="B532" s="70">
        <v>12686</v>
      </c>
      <c r="C532" s="72" t="s">
        <v>570</v>
      </c>
      <c r="D532" s="70" t="s">
        <v>489</v>
      </c>
      <c r="E532" s="70">
        <v>10</v>
      </c>
      <c r="F532" s="57"/>
      <c r="G532" s="61"/>
      <c r="H532" s="62"/>
      <c r="I532" s="63"/>
      <c r="J532" s="64"/>
      <c r="K532" s="65"/>
      <c r="L532" s="66">
        <f>tCotizacion[[#This Row],[Cant. Solicitada]]*tCotizacion[[#This Row],[Vr Unitario (antes de IVA)]]</f>
        <v>0</v>
      </c>
      <c r="M532" s="67">
        <f>+tCotizacion[[#This Row],[Valor total (antes de IVA)]]*tCotizacion[[#This Row],[% de IVA (si aplica)]]</f>
        <v>0</v>
      </c>
      <c r="N532" s="68">
        <f>+tCotizacion[[#This Row],[Valor total (antes de IVA)]]+tCotizacion[[#This Row],[Valor total IVA]]</f>
        <v>0</v>
      </c>
      <c r="O532" s="68">
        <f>+tCotizacion[[#This Row],[Valor Total Item]]/tCotizacion[[#This Row],[Cant. Solicitada]]</f>
        <v>0</v>
      </c>
      <c r="P532" s="69"/>
    </row>
    <row r="533" spans="2:16" s="10" customFormat="1" ht="96.75" customHeight="1" x14ac:dyDescent="0.25">
      <c r="B533" s="70">
        <v>12687</v>
      </c>
      <c r="C533" s="72" t="s">
        <v>571</v>
      </c>
      <c r="D533" s="70" t="s">
        <v>572</v>
      </c>
      <c r="E533" s="70">
        <v>10</v>
      </c>
      <c r="F533" s="57"/>
      <c r="G533" s="61"/>
      <c r="H533" s="62"/>
      <c r="I533" s="63"/>
      <c r="J533" s="64"/>
      <c r="K533" s="65"/>
      <c r="L533" s="66">
        <f>tCotizacion[[#This Row],[Cant. Solicitada]]*tCotizacion[[#This Row],[Vr Unitario (antes de IVA)]]</f>
        <v>0</v>
      </c>
      <c r="M533" s="67">
        <f>+tCotizacion[[#This Row],[Valor total (antes de IVA)]]*tCotizacion[[#This Row],[% de IVA (si aplica)]]</f>
        <v>0</v>
      </c>
      <c r="N533" s="68">
        <f>+tCotizacion[[#This Row],[Valor total (antes de IVA)]]+tCotizacion[[#This Row],[Valor total IVA]]</f>
        <v>0</v>
      </c>
      <c r="O533" s="68">
        <f>+tCotizacion[[#This Row],[Valor Total Item]]/tCotizacion[[#This Row],[Cant. Solicitada]]</f>
        <v>0</v>
      </c>
      <c r="P533" s="69"/>
    </row>
    <row r="534" spans="2:16" s="10" customFormat="1" ht="96.75" customHeight="1" x14ac:dyDescent="0.25">
      <c r="B534" s="70">
        <v>12688</v>
      </c>
      <c r="C534" s="72" t="s">
        <v>573</v>
      </c>
      <c r="D534" s="70" t="s">
        <v>572</v>
      </c>
      <c r="E534" s="70">
        <v>2</v>
      </c>
      <c r="F534" s="57"/>
      <c r="G534" s="61"/>
      <c r="H534" s="62"/>
      <c r="I534" s="63"/>
      <c r="J534" s="64"/>
      <c r="K534" s="65"/>
      <c r="L534" s="66">
        <f>tCotizacion[[#This Row],[Cant. Solicitada]]*tCotizacion[[#This Row],[Vr Unitario (antes de IVA)]]</f>
        <v>0</v>
      </c>
      <c r="M534" s="67">
        <f>+tCotizacion[[#This Row],[Valor total (antes de IVA)]]*tCotizacion[[#This Row],[% de IVA (si aplica)]]</f>
        <v>0</v>
      </c>
      <c r="N534" s="68">
        <f>+tCotizacion[[#This Row],[Valor total (antes de IVA)]]+tCotizacion[[#This Row],[Valor total IVA]]</f>
        <v>0</v>
      </c>
      <c r="O534" s="68">
        <f>+tCotizacion[[#This Row],[Valor Total Item]]/tCotizacion[[#This Row],[Cant. Solicitada]]</f>
        <v>0</v>
      </c>
      <c r="P534" s="69"/>
    </row>
    <row r="535" spans="2:16" s="10" customFormat="1" ht="96.75" customHeight="1" x14ac:dyDescent="0.25">
      <c r="B535" s="70">
        <v>12696</v>
      </c>
      <c r="C535" s="72" t="s">
        <v>574</v>
      </c>
      <c r="D535" s="70" t="s">
        <v>575</v>
      </c>
      <c r="E535" s="70">
        <v>5</v>
      </c>
      <c r="F535" s="57"/>
      <c r="G535" s="61"/>
      <c r="H535" s="62"/>
      <c r="I535" s="63"/>
      <c r="J535" s="64"/>
      <c r="K535" s="65"/>
      <c r="L535" s="66">
        <f>tCotizacion[[#This Row],[Cant. Solicitada]]*tCotizacion[[#This Row],[Vr Unitario (antes de IVA)]]</f>
        <v>0</v>
      </c>
      <c r="M535" s="67">
        <f>+tCotizacion[[#This Row],[Valor total (antes de IVA)]]*tCotizacion[[#This Row],[% de IVA (si aplica)]]</f>
        <v>0</v>
      </c>
      <c r="N535" s="68">
        <f>+tCotizacion[[#This Row],[Valor total (antes de IVA)]]+tCotizacion[[#This Row],[Valor total IVA]]</f>
        <v>0</v>
      </c>
      <c r="O535" s="68">
        <f>+tCotizacion[[#This Row],[Valor Total Item]]/tCotizacion[[#This Row],[Cant. Solicitada]]</f>
        <v>0</v>
      </c>
      <c r="P535" s="69"/>
    </row>
    <row r="536" spans="2:16" s="10" customFormat="1" ht="96.75" customHeight="1" x14ac:dyDescent="0.25">
      <c r="B536" s="70">
        <v>12729</v>
      </c>
      <c r="C536" s="72" t="s">
        <v>576</v>
      </c>
      <c r="D536" s="70" t="s">
        <v>577</v>
      </c>
      <c r="E536" s="70">
        <v>5</v>
      </c>
      <c r="F536" s="57"/>
      <c r="G536" s="61"/>
      <c r="H536" s="62"/>
      <c r="I536" s="63"/>
      <c r="J536" s="64"/>
      <c r="K536" s="65"/>
      <c r="L536" s="66">
        <f>tCotizacion[[#This Row],[Cant. Solicitada]]*tCotizacion[[#This Row],[Vr Unitario (antes de IVA)]]</f>
        <v>0</v>
      </c>
      <c r="M536" s="67">
        <f>+tCotizacion[[#This Row],[Valor total (antes de IVA)]]*tCotizacion[[#This Row],[% de IVA (si aplica)]]</f>
        <v>0</v>
      </c>
      <c r="N536" s="68">
        <f>+tCotizacion[[#This Row],[Valor total (antes de IVA)]]+tCotizacion[[#This Row],[Valor total IVA]]</f>
        <v>0</v>
      </c>
      <c r="O536" s="68">
        <f>+tCotizacion[[#This Row],[Valor Total Item]]/tCotizacion[[#This Row],[Cant. Solicitada]]</f>
        <v>0</v>
      </c>
      <c r="P536" s="69"/>
    </row>
    <row r="537" spans="2:16" s="10" customFormat="1" ht="96.75" customHeight="1" x14ac:dyDescent="0.25">
      <c r="B537" s="70">
        <v>12864</v>
      </c>
      <c r="C537" s="72" t="s">
        <v>578</v>
      </c>
      <c r="D537" s="70" t="s">
        <v>98</v>
      </c>
      <c r="E537" s="70">
        <v>10</v>
      </c>
      <c r="F537" s="57"/>
      <c r="G537" s="61"/>
      <c r="H537" s="62"/>
      <c r="I537" s="63"/>
      <c r="J537" s="64"/>
      <c r="K537" s="65"/>
      <c r="L537" s="66">
        <f>tCotizacion[[#This Row],[Cant. Solicitada]]*tCotizacion[[#This Row],[Vr Unitario (antes de IVA)]]</f>
        <v>0</v>
      </c>
      <c r="M537" s="67">
        <f>+tCotizacion[[#This Row],[Valor total (antes de IVA)]]*tCotizacion[[#This Row],[% de IVA (si aplica)]]</f>
        <v>0</v>
      </c>
      <c r="N537" s="68">
        <f>+tCotizacion[[#This Row],[Valor total (antes de IVA)]]+tCotizacion[[#This Row],[Valor total IVA]]</f>
        <v>0</v>
      </c>
      <c r="O537" s="68">
        <f>+tCotizacion[[#This Row],[Valor Total Item]]/tCotizacion[[#This Row],[Cant. Solicitada]]</f>
        <v>0</v>
      </c>
      <c r="P537" s="69"/>
    </row>
    <row r="538" spans="2:16" s="10" customFormat="1" ht="96.75" customHeight="1" x14ac:dyDescent="0.25">
      <c r="B538" s="70">
        <v>12865</v>
      </c>
      <c r="C538" s="72" t="s">
        <v>284</v>
      </c>
      <c r="D538" s="70" t="s">
        <v>98</v>
      </c>
      <c r="E538" s="70">
        <v>5</v>
      </c>
      <c r="F538" s="57"/>
      <c r="G538" s="61"/>
      <c r="H538" s="62"/>
      <c r="I538" s="63"/>
      <c r="J538" s="64"/>
      <c r="K538" s="65"/>
      <c r="L538" s="66">
        <f>tCotizacion[[#This Row],[Cant. Solicitada]]*tCotizacion[[#This Row],[Vr Unitario (antes de IVA)]]</f>
        <v>0</v>
      </c>
      <c r="M538" s="67">
        <f>+tCotizacion[[#This Row],[Valor total (antes de IVA)]]*tCotizacion[[#This Row],[% de IVA (si aplica)]]</f>
        <v>0</v>
      </c>
      <c r="N538" s="68">
        <f>+tCotizacion[[#This Row],[Valor total (antes de IVA)]]+tCotizacion[[#This Row],[Valor total IVA]]</f>
        <v>0</v>
      </c>
      <c r="O538" s="68">
        <f>+tCotizacion[[#This Row],[Valor Total Item]]/tCotizacion[[#This Row],[Cant. Solicitada]]</f>
        <v>0</v>
      </c>
      <c r="P538" s="69"/>
    </row>
    <row r="539" spans="2:16" s="10" customFormat="1" ht="96.75" customHeight="1" x14ac:dyDescent="0.25">
      <c r="B539" s="70">
        <v>13279</v>
      </c>
      <c r="C539" s="72" t="s">
        <v>579</v>
      </c>
      <c r="D539" s="70" t="s">
        <v>580</v>
      </c>
      <c r="E539" s="70">
        <v>60</v>
      </c>
      <c r="F539" s="57"/>
      <c r="G539" s="61"/>
      <c r="H539" s="62"/>
      <c r="I539" s="63"/>
      <c r="J539" s="64"/>
      <c r="K539" s="65"/>
      <c r="L539" s="66">
        <f>tCotizacion[[#This Row],[Cant. Solicitada]]*tCotizacion[[#This Row],[Vr Unitario (antes de IVA)]]</f>
        <v>0</v>
      </c>
      <c r="M539" s="67">
        <f>+tCotizacion[[#This Row],[Valor total (antes de IVA)]]*tCotizacion[[#This Row],[% de IVA (si aplica)]]</f>
        <v>0</v>
      </c>
      <c r="N539" s="68">
        <f>+tCotizacion[[#This Row],[Valor total (antes de IVA)]]+tCotizacion[[#This Row],[Valor total IVA]]</f>
        <v>0</v>
      </c>
      <c r="O539" s="68">
        <f>+tCotizacion[[#This Row],[Valor Total Item]]/tCotizacion[[#This Row],[Cant. Solicitada]]</f>
        <v>0</v>
      </c>
      <c r="P539" s="69"/>
    </row>
    <row r="540" spans="2:16" s="10" customFormat="1" ht="96.75" customHeight="1" x14ac:dyDescent="0.25">
      <c r="B540" s="70">
        <v>13280</v>
      </c>
      <c r="C540" s="72" t="s">
        <v>581</v>
      </c>
      <c r="D540" s="70" t="s">
        <v>580</v>
      </c>
      <c r="E540" s="70">
        <v>40</v>
      </c>
      <c r="F540" s="57"/>
      <c r="G540" s="61"/>
      <c r="H540" s="62"/>
      <c r="I540" s="63"/>
      <c r="J540" s="64"/>
      <c r="K540" s="65"/>
      <c r="L540" s="66">
        <f>tCotizacion[[#This Row],[Cant. Solicitada]]*tCotizacion[[#This Row],[Vr Unitario (antes de IVA)]]</f>
        <v>0</v>
      </c>
      <c r="M540" s="67">
        <f>+tCotizacion[[#This Row],[Valor total (antes de IVA)]]*tCotizacion[[#This Row],[% de IVA (si aplica)]]</f>
        <v>0</v>
      </c>
      <c r="N540" s="68">
        <f>+tCotizacion[[#This Row],[Valor total (antes de IVA)]]+tCotizacion[[#This Row],[Valor total IVA]]</f>
        <v>0</v>
      </c>
      <c r="O540" s="68">
        <f>+tCotizacion[[#This Row],[Valor Total Item]]/tCotizacion[[#This Row],[Cant. Solicitada]]</f>
        <v>0</v>
      </c>
      <c r="P540" s="69"/>
    </row>
    <row r="541" spans="2:16" s="10" customFormat="1" ht="96.75" customHeight="1" x14ac:dyDescent="0.25">
      <c r="B541" s="70">
        <v>13281</v>
      </c>
      <c r="C541" s="72" t="s">
        <v>582</v>
      </c>
      <c r="D541" s="70" t="s">
        <v>580</v>
      </c>
      <c r="E541" s="70">
        <v>125</v>
      </c>
      <c r="F541" s="57"/>
      <c r="G541" s="61"/>
      <c r="H541" s="62"/>
      <c r="I541" s="63"/>
      <c r="J541" s="64"/>
      <c r="K541" s="65"/>
      <c r="L541" s="66">
        <f>tCotizacion[[#This Row],[Cant. Solicitada]]*tCotizacion[[#This Row],[Vr Unitario (antes de IVA)]]</f>
        <v>0</v>
      </c>
      <c r="M541" s="67">
        <f>+tCotizacion[[#This Row],[Valor total (antes de IVA)]]*tCotizacion[[#This Row],[% de IVA (si aplica)]]</f>
        <v>0</v>
      </c>
      <c r="N541" s="68">
        <f>+tCotizacion[[#This Row],[Valor total (antes de IVA)]]+tCotizacion[[#This Row],[Valor total IVA]]</f>
        <v>0</v>
      </c>
      <c r="O541" s="68">
        <f>+tCotizacion[[#This Row],[Valor Total Item]]/tCotizacion[[#This Row],[Cant. Solicitada]]</f>
        <v>0</v>
      </c>
      <c r="P541" s="69"/>
    </row>
    <row r="542" spans="2:16" s="10" customFormat="1" ht="96.75" customHeight="1" x14ac:dyDescent="0.25">
      <c r="B542" s="70">
        <v>13282</v>
      </c>
      <c r="C542" s="72" t="s">
        <v>583</v>
      </c>
      <c r="D542" s="70" t="s">
        <v>580</v>
      </c>
      <c r="E542" s="70">
        <v>20</v>
      </c>
      <c r="F542" s="57"/>
      <c r="G542" s="61"/>
      <c r="H542" s="62"/>
      <c r="I542" s="63"/>
      <c r="J542" s="64"/>
      <c r="K542" s="65"/>
      <c r="L542" s="66">
        <f>tCotizacion[[#This Row],[Cant. Solicitada]]*tCotizacion[[#This Row],[Vr Unitario (antes de IVA)]]</f>
        <v>0</v>
      </c>
      <c r="M542" s="67">
        <f>+tCotizacion[[#This Row],[Valor total (antes de IVA)]]*tCotizacion[[#This Row],[% de IVA (si aplica)]]</f>
        <v>0</v>
      </c>
      <c r="N542" s="68">
        <f>+tCotizacion[[#This Row],[Valor total (antes de IVA)]]+tCotizacion[[#This Row],[Valor total IVA]]</f>
        <v>0</v>
      </c>
      <c r="O542" s="68">
        <f>+tCotizacion[[#This Row],[Valor Total Item]]/tCotizacion[[#This Row],[Cant. Solicitada]]</f>
        <v>0</v>
      </c>
      <c r="P542" s="69"/>
    </row>
    <row r="543" spans="2:16" s="10" customFormat="1" ht="96.75" customHeight="1" x14ac:dyDescent="0.25">
      <c r="B543" s="70">
        <v>13283</v>
      </c>
      <c r="C543" s="72" t="s">
        <v>584</v>
      </c>
      <c r="D543" s="70" t="s">
        <v>580</v>
      </c>
      <c r="E543" s="70">
        <v>20</v>
      </c>
      <c r="F543" s="57"/>
      <c r="G543" s="61"/>
      <c r="H543" s="62"/>
      <c r="I543" s="63"/>
      <c r="J543" s="64"/>
      <c r="K543" s="65"/>
      <c r="L543" s="66">
        <f>tCotizacion[[#This Row],[Cant. Solicitada]]*tCotizacion[[#This Row],[Vr Unitario (antes de IVA)]]</f>
        <v>0</v>
      </c>
      <c r="M543" s="67">
        <f>+tCotizacion[[#This Row],[Valor total (antes de IVA)]]*tCotizacion[[#This Row],[% de IVA (si aplica)]]</f>
        <v>0</v>
      </c>
      <c r="N543" s="68">
        <f>+tCotizacion[[#This Row],[Valor total (antes de IVA)]]+tCotizacion[[#This Row],[Valor total IVA]]</f>
        <v>0</v>
      </c>
      <c r="O543" s="68">
        <f>+tCotizacion[[#This Row],[Valor Total Item]]/tCotizacion[[#This Row],[Cant. Solicitada]]</f>
        <v>0</v>
      </c>
      <c r="P543" s="69"/>
    </row>
    <row r="544" spans="2:16" s="10" customFormat="1" ht="96.75" customHeight="1" x14ac:dyDescent="0.25">
      <c r="B544" s="70">
        <v>13284</v>
      </c>
      <c r="C544" s="72" t="s">
        <v>585</v>
      </c>
      <c r="D544" s="70" t="s">
        <v>580</v>
      </c>
      <c r="E544" s="70">
        <v>20</v>
      </c>
      <c r="F544" s="57"/>
      <c r="G544" s="61"/>
      <c r="H544" s="62"/>
      <c r="I544" s="63"/>
      <c r="J544" s="64"/>
      <c r="K544" s="65"/>
      <c r="L544" s="66">
        <f>tCotizacion[[#This Row],[Cant. Solicitada]]*tCotizacion[[#This Row],[Vr Unitario (antes de IVA)]]</f>
        <v>0</v>
      </c>
      <c r="M544" s="67">
        <f>+tCotizacion[[#This Row],[Valor total (antes de IVA)]]*tCotizacion[[#This Row],[% de IVA (si aplica)]]</f>
        <v>0</v>
      </c>
      <c r="N544" s="68">
        <f>+tCotizacion[[#This Row],[Valor total (antes de IVA)]]+tCotizacion[[#This Row],[Valor total IVA]]</f>
        <v>0</v>
      </c>
      <c r="O544" s="68">
        <f>+tCotizacion[[#This Row],[Valor Total Item]]/tCotizacion[[#This Row],[Cant. Solicitada]]</f>
        <v>0</v>
      </c>
      <c r="P544" s="69"/>
    </row>
    <row r="545" spans="2:16" s="10" customFormat="1" ht="96.75" customHeight="1" x14ac:dyDescent="0.25">
      <c r="B545" s="70">
        <v>13285</v>
      </c>
      <c r="C545" s="72" t="s">
        <v>586</v>
      </c>
      <c r="D545" s="70" t="s">
        <v>580</v>
      </c>
      <c r="E545" s="70">
        <v>20</v>
      </c>
      <c r="F545" s="57"/>
      <c r="G545" s="61"/>
      <c r="H545" s="62"/>
      <c r="I545" s="63"/>
      <c r="J545" s="64"/>
      <c r="K545" s="65"/>
      <c r="L545" s="66">
        <f>tCotizacion[[#This Row],[Cant. Solicitada]]*tCotizacion[[#This Row],[Vr Unitario (antes de IVA)]]</f>
        <v>0</v>
      </c>
      <c r="M545" s="67">
        <f>+tCotizacion[[#This Row],[Valor total (antes de IVA)]]*tCotizacion[[#This Row],[% de IVA (si aplica)]]</f>
        <v>0</v>
      </c>
      <c r="N545" s="68">
        <f>+tCotizacion[[#This Row],[Valor total (antes de IVA)]]+tCotizacion[[#This Row],[Valor total IVA]]</f>
        <v>0</v>
      </c>
      <c r="O545" s="68">
        <f>+tCotizacion[[#This Row],[Valor Total Item]]/tCotizacion[[#This Row],[Cant. Solicitada]]</f>
        <v>0</v>
      </c>
      <c r="P545" s="69"/>
    </row>
    <row r="546" spans="2:16" s="10" customFormat="1" ht="96.75" customHeight="1" x14ac:dyDescent="0.25">
      <c r="B546" s="70">
        <v>13286</v>
      </c>
      <c r="C546" s="72" t="s">
        <v>587</v>
      </c>
      <c r="D546" s="70" t="s">
        <v>580</v>
      </c>
      <c r="E546" s="70">
        <v>20</v>
      </c>
      <c r="F546" s="57"/>
      <c r="G546" s="61"/>
      <c r="H546" s="62"/>
      <c r="I546" s="63"/>
      <c r="J546" s="64"/>
      <c r="K546" s="65"/>
      <c r="L546" s="66">
        <f>tCotizacion[[#This Row],[Cant. Solicitada]]*tCotizacion[[#This Row],[Vr Unitario (antes de IVA)]]</f>
        <v>0</v>
      </c>
      <c r="M546" s="67">
        <f>+tCotizacion[[#This Row],[Valor total (antes de IVA)]]*tCotizacion[[#This Row],[% de IVA (si aplica)]]</f>
        <v>0</v>
      </c>
      <c r="N546" s="68">
        <f>+tCotizacion[[#This Row],[Valor total (antes de IVA)]]+tCotizacion[[#This Row],[Valor total IVA]]</f>
        <v>0</v>
      </c>
      <c r="O546" s="68">
        <f>+tCotizacion[[#This Row],[Valor Total Item]]/tCotizacion[[#This Row],[Cant. Solicitada]]</f>
        <v>0</v>
      </c>
      <c r="P546" s="69"/>
    </row>
    <row r="547" spans="2:16" s="10" customFormat="1" ht="96.75" customHeight="1" x14ac:dyDescent="0.25">
      <c r="B547" s="70">
        <v>13287</v>
      </c>
      <c r="C547" s="72" t="s">
        <v>588</v>
      </c>
      <c r="D547" s="70" t="s">
        <v>580</v>
      </c>
      <c r="E547" s="70">
        <v>20</v>
      </c>
      <c r="F547" s="57"/>
      <c r="G547" s="61"/>
      <c r="H547" s="62"/>
      <c r="I547" s="63"/>
      <c r="J547" s="64"/>
      <c r="K547" s="65"/>
      <c r="L547" s="66">
        <f>tCotizacion[[#This Row],[Cant. Solicitada]]*tCotizacion[[#This Row],[Vr Unitario (antes de IVA)]]</f>
        <v>0</v>
      </c>
      <c r="M547" s="67">
        <f>+tCotizacion[[#This Row],[Valor total (antes de IVA)]]*tCotizacion[[#This Row],[% de IVA (si aplica)]]</f>
        <v>0</v>
      </c>
      <c r="N547" s="68">
        <f>+tCotizacion[[#This Row],[Valor total (antes de IVA)]]+tCotizacion[[#This Row],[Valor total IVA]]</f>
        <v>0</v>
      </c>
      <c r="O547" s="68">
        <f>+tCotizacion[[#This Row],[Valor Total Item]]/tCotizacion[[#This Row],[Cant. Solicitada]]</f>
        <v>0</v>
      </c>
      <c r="P547" s="69"/>
    </row>
    <row r="548" spans="2:16" s="10" customFormat="1" ht="96.75" customHeight="1" x14ac:dyDescent="0.25">
      <c r="B548" s="70">
        <v>13288</v>
      </c>
      <c r="C548" s="72" t="s">
        <v>589</v>
      </c>
      <c r="D548" s="70" t="s">
        <v>580</v>
      </c>
      <c r="E548" s="70">
        <v>210</v>
      </c>
      <c r="F548" s="57"/>
      <c r="G548" s="61"/>
      <c r="H548" s="62"/>
      <c r="I548" s="63"/>
      <c r="J548" s="64"/>
      <c r="K548" s="65"/>
      <c r="L548" s="66">
        <f>tCotizacion[[#This Row],[Cant. Solicitada]]*tCotizacion[[#This Row],[Vr Unitario (antes de IVA)]]</f>
        <v>0</v>
      </c>
      <c r="M548" s="67">
        <f>+tCotizacion[[#This Row],[Valor total (antes de IVA)]]*tCotizacion[[#This Row],[% de IVA (si aplica)]]</f>
        <v>0</v>
      </c>
      <c r="N548" s="68">
        <f>+tCotizacion[[#This Row],[Valor total (antes de IVA)]]+tCotizacion[[#This Row],[Valor total IVA]]</f>
        <v>0</v>
      </c>
      <c r="O548" s="68">
        <f>+tCotizacion[[#This Row],[Valor Total Item]]/tCotizacion[[#This Row],[Cant. Solicitada]]</f>
        <v>0</v>
      </c>
      <c r="P548" s="69"/>
    </row>
    <row r="549" spans="2:16" s="10" customFormat="1" ht="96.75" customHeight="1" x14ac:dyDescent="0.25">
      <c r="B549" s="70">
        <v>13290</v>
      </c>
      <c r="C549" s="72" t="s">
        <v>590</v>
      </c>
      <c r="D549" s="70" t="s">
        <v>580</v>
      </c>
      <c r="E549" s="70">
        <v>25</v>
      </c>
      <c r="F549" s="57"/>
      <c r="G549" s="61"/>
      <c r="H549" s="62"/>
      <c r="I549" s="63"/>
      <c r="J549" s="64"/>
      <c r="K549" s="65"/>
      <c r="L549" s="66">
        <f>tCotizacion[[#This Row],[Cant. Solicitada]]*tCotizacion[[#This Row],[Vr Unitario (antes de IVA)]]</f>
        <v>0</v>
      </c>
      <c r="M549" s="67">
        <f>+tCotizacion[[#This Row],[Valor total (antes de IVA)]]*tCotizacion[[#This Row],[% de IVA (si aplica)]]</f>
        <v>0</v>
      </c>
      <c r="N549" s="68">
        <f>+tCotizacion[[#This Row],[Valor total (antes de IVA)]]+tCotizacion[[#This Row],[Valor total IVA]]</f>
        <v>0</v>
      </c>
      <c r="O549" s="68">
        <f>+tCotizacion[[#This Row],[Valor Total Item]]/tCotizacion[[#This Row],[Cant. Solicitada]]</f>
        <v>0</v>
      </c>
      <c r="P549" s="69"/>
    </row>
    <row r="550" spans="2:16" s="10" customFormat="1" ht="96.75" customHeight="1" x14ac:dyDescent="0.25">
      <c r="B550" s="70">
        <v>13291</v>
      </c>
      <c r="C550" s="72" t="s">
        <v>591</v>
      </c>
      <c r="D550" s="70" t="s">
        <v>580</v>
      </c>
      <c r="E550" s="70">
        <v>30</v>
      </c>
      <c r="F550" s="57"/>
      <c r="G550" s="61"/>
      <c r="H550" s="62"/>
      <c r="I550" s="63"/>
      <c r="J550" s="64"/>
      <c r="K550" s="65"/>
      <c r="L550" s="66">
        <f>tCotizacion[[#This Row],[Cant. Solicitada]]*tCotizacion[[#This Row],[Vr Unitario (antes de IVA)]]</f>
        <v>0</v>
      </c>
      <c r="M550" s="67">
        <f>+tCotizacion[[#This Row],[Valor total (antes de IVA)]]*tCotizacion[[#This Row],[% de IVA (si aplica)]]</f>
        <v>0</v>
      </c>
      <c r="N550" s="68">
        <f>+tCotizacion[[#This Row],[Valor total (antes de IVA)]]+tCotizacion[[#This Row],[Valor total IVA]]</f>
        <v>0</v>
      </c>
      <c r="O550" s="68">
        <f>+tCotizacion[[#This Row],[Valor Total Item]]/tCotizacion[[#This Row],[Cant. Solicitada]]</f>
        <v>0</v>
      </c>
      <c r="P550" s="69"/>
    </row>
    <row r="551" spans="2:16" s="10" customFormat="1" ht="96.75" customHeight="1" x14ac:dyDescent="0.25">
      <c r="B551" s="70">
        <v>13292</v>
      </c>
      <c r="C551" s="72" t="s">
        <v>592</v>
      </c>
      <c r="D551" s="70" t="s">
        <v>580</v>
      </c>
      <c r="E551" s="70">
        <v>30</v>
      </c>
      <c r="F551" s="57"/>
      <c r="G551" s="61"/>
      <c r="H551" s="62"/>
      <c r="I551" s="63"/>
      <c r="J551" s="64"/>
      <c r="K551" s="65"/>
      <c r="L551" s="66">
        <f>tCotizacion[[#This Row],[Cant. Solicitada]]*tCotizacion[[#This Row],[Vr Unitario (antes de IVA)]]</f>
        <v>0</v>
      </c>
      <c r="M551" s="67">
        <f>+tCotizacion[[#This Row],[Valor total (antes de IVA)]]*tCotizacion[[#This Row],[% de IVA (si aplica)]]</f>
        <v>0</v>
      </c>
      <c r="N551" s="68">
        <f>+tCotizacion[[#This Row],[Valor total (antes de IVA)]]+tCotizacion[[#This Row],[Valor total IVA]]</f>
        <v>0</v>
      </c>
      <c r="O551" s="68">
        <f>+tCotizacion[[#This Row],[Valor Total Item]]/tCotizacion[[#This Row],[Cant. Solicitada]]</f>
        <v>0</v>
      </c>
      <c r="P551" s="69"/>
    </row>
    <row r="552" spans="2:16" s="10" customFormat="1" ht="96.75" customHeight="1" x14ac:dyDescent="0.25">
      <c r="B552" s="70">
        <v>13293</v>
      </c>
      <c r="C552" s="72" t="s">
        <v>593</v>
      </c>
      <c r="D552" s="70" t="s">
        <v>580</v>
      </c>
      <c r="E552" s="70">
        <v>30</v>
      </c>
      <c r="F552" s="57"/>
      <c r="G552" s="61"/>
      <c r="H552" s="62"/>
      <c r="I552" s="63"/>
      <c r="J552" s="64"/>
      <c r="K552" s="65"/>
      <c r="L552" s="66">
        <f>tCotizacion[[#This Row],[Cant. Solicitada]]*tCotizacion[[#This Row],[Vr Unitario (antes de IVA)]]</f>
        <v>0</v>
      </c>
      <c r="M552" s="67">
        <f>+tCotizacion[[#This Row],[Valor total (antes de IVA)]]*tCotizacion[[#This Row],[% de IVA (si aplica)]]</f>
        <v>0</v>
      </c>
      <c r="N552" s="68">
        <f>+tCotizacion[[#This Row],[Valor total (antes de IVA)]]+tCotizacion[[#This Row],[Valor total IVA]]</f>
        <v>0</v>
      </c>
      <c r="O552" s="68">
        <f>+tCotizacion[[#This Row],[Valor Total Item]]/tCotizacion[[#This Row],[Cant. Solicitada]]</f>
        <v>0</v>
      </c>
      <c r="P552" s="69"/>
    </row>
    <row r="553" spans="2:16" s="10" customFormat="1" ht="96.75" customHeight="1" x14ac:dyDescent="0.25">
      <c r="B553" s="70">
        <v>13294</v>
      </c>
      <c r="C553" s="72" t="s">
        <v>594</v>
      </c>
      <c r="D553" s="70" t="s">
        <v>580</v>
      </c>
      <c r="E553" s="70">
        <v>30</v>
      </c>
      <c r="F553" s="57"/>
      <c r="G553" s="61"/>
      <c r="H553" s="62"/>
      <c r="I553" s="63"/>
      <c r="J553" s="64"/>
      <c r="K553" s="65"/>
      <c r="L553" s="66">
        <f>tCotizacion[[#This Row],[Cant. Solicitada]]*tCotizacion[[#This Row],[Vr Unitario (antes de IVA)]]</f>
        <v>0</v>
      </c>
      <c r="M553" s="67">
        <f>+tCotizacion[[#This Row],[Valor total (antes de IVA)]]*tCotizacion[[#This Row],[% de IVA (si aplica)]]</f>
        <v>0</v>
      </c>
      <c r="N553" s="68">
        <f>+tCotizacion[[#This Row],[Valor total (antes de IVA)]]+tCotizacion[[#This Row],[Valor total IVA]]</f>
        <v>0</v>
      </c>
      <c r="O553" s="68">
        <f>+tCotizacion[[#This Row],[Valor Total Item]]/tCotizacion[[#This Row],[Cant. Solicitada]]</f>
        <v>0</v>
      </c>
      <c r="P553" s="69"/>
    </row>
    <row r="554" spans="2:16" s="10" customFormat="1" ht="96.75" customHeight="1" x14ac:dyDescent="0.25">
      <c r="B554" s="70">
        <v>13295</v>
      </c>
      <c r="C554" s="72" t="s">
        <v>595</v>
      </c>
      <c r="D554" s="70" t="s">
        <v>580</v>
      </c>
      <c r="E554" s="70">
        <v>30</v>
      </c>
      <c r="F554" s="57"/>
      <c r="G554" s="61"/>
      <c r="H554" s="62"/>
      <c r="I554" s="63"/>
      <c r="J554" s="64"/>
      <c r="K554" s="65"/>
      <c r="L554" s="66">
        <f>tCotizacion[[#This Row],[Cant. Solicitada]]*tCotizacion[[#This Row],[Vr Unitario (antes de IVA)]]</f>
        <v>0</v>
      </c>
      <c r="M554" s="67">
        <f>+tCotizacion[[#This Row],[Valor total (antes de IVA)]]*tCotizacion[[#This Row],[% de IVA (si aplica)]]</f>
        <v>0</v>
      </c>
      <c r="N554" s="68">
        <f>+tCotizacion[[#This Row],[Valor total (antes de IVA)]]+tCotizacion[[#This Row],[Valor total IVA]]</f>
        <v>0</v>
      </c>
      <c r="O554" s="68">
        <f>+tCotizacion[[#This Row],[Valor Total Item]]/tCotizacion[[#This Row],[Cant. Solicitada]]</f>
        <v>0</v>
      </c>
      <c r="P554" s="69"/>
    </row>
    <row r="555" spans="2:16" s="10" customFormat="1" ht="96.75" customHeight="1" x14ac:dyDescent="0.25">
      <c r="B555" s="70">
        <v>13296</v>
      </c>
      <c r="C555" s="72" t="s">
        <v>596</v>
      </c>
      <c r="D555" s="70" t="s">
        <v>580</v>
      </c>
      <c r="E555" s="70">
        <v>30</v>
      </c>
      <c r="F555" s="57"/>
      <c r="G555" s="61"/>
      <c r="H555" s="62"/>
      <c r="I555" s="63"/>
      <c r="J555" s="64"/>
      <c r="K555" s="65"/>
      <c r="L555" s="66">
        <f>tCotizacion[[#This Row],[Cant. Solicitada]]*tCotizacion[[#This Row],[Vr Unitario (antes de IVA)]]</f>
        <v>0</v>
      </c>
      <c r="M555" s="67">
        <f>+tCotizacion[[#This Row],[Valor total (antes de IVA)]]*tCotizacion[[#This Row],[% de IVA (si aplica)]]</f>
        <v>0</v>
      </c>
      <c r="N555" s="68">
        <f>+tCotizacion[[#This Row],[Valor total (antes de IVA)]]+tCotizacion[[#This Row],[Valor total IVA]]</f>
        <v>0</v>
      </c>
      <c r="O555" s="68">
        <f>+tCotizacion[[#This Row],[Valor Total Item]]/tCotizacion[[#This Row],[Cant. Solicitada]]</f>
        <v>0</v>
      </c>
      <c r="P555" s="69"/>
    </row>
    <row r="556" spans="2:16" s="10" customFormat="1" ht="96.75" customHeight="1" x14ac:dyDescent="0.25">
      <c r="B556" s="70">
        <v>13297</v>
      </c>
      <c r="C556" s="72" t="s">
        <v>597</v>
      </c>
      <c r="D556" s="70" t="s">
        <v>598</v>
      </c>
      <c r="E556" s="70">
        <v>6</v>
      </c>
      <c r="F556" s="57"/>
      <c r="G556" s="61"/>
      <c r="H556" s="62"/>
      <c r="I556" s="63"/>
      <c r="J556" s="64"/>
      <c r="K556" s="65"/>
      <c r="L556" s="66">
        <f>tCotizacion[[#This Row],[Cant. Solicitada]]*tCotizacion[[#This Row],[Vr Unitario (antes de IVA)]]</f>
        <v>0</v>
      </c>
      <c r="M556" s="67">
        <f>+tCotizacion[[#This Row],[Valor total (antes de IVA)]]*tCotizacion[[#This Row],[% de IVA (si aplica)]]</f>
        <v>0</v>
      </c>
      <c r="N556" s="68">
        <f>+tCotizacion[[#This Row],[Valor total (antes de IVA)]]+tCotizacion[[#This Row],[Valor total IVA]]</f>
        <v>0</v>
      </c>
      <c r="O556" s="68">
        <f>+tCotizacion[[#This Row],[Valor Total Item]]/tCotizacion[[#This Row],[Cant. Solicitada]]</f>
        <v>0</v>
      </c>
      <c r="P556" s="69"/>
    </row>
    <row r="557" spans="2:16" s="10" customFormat="1" ht="96.75" customHeight="1" x14ac:dyDescent="0.25">
      <c r="B557" s="70">
        <v>13298</v>
      </c>
      <c r="C557" s="72" t="s">
        <v>599</v>
      </c>
      <c r="D557" s="70" t="s">
        <v>598</v>
      </c>
      <c r="E557" s="70">
        <v>9</v>
      </c>
      <c r="F557" s="57"/>
      <c r="G557" s="61"/>
      <c r="H557" s="62"/>
      <c r="I557" s="63"/>
      <c r="J557" s="64"/>
      <c r="K557" s="65"/>
      <c r="L557" s="66">
        <f>tCotizacion[[#This Row],[Cant. Solicitada]]*tCotizacion[[#This Row],[Vr Unitario (antes de IVA)]]</f>
        <v>0</v>
      </c>
      <c r="M557" s="67">
        <f>+tCotizacion[[#This Row],[Valor total (antes de IVA)]]*tCotizacion[[#This Row],[% de IVA (si aplica)]]</f>
        <v>0</v>
      </c>
      <c r="N557" s="68">
        <f>+tCotizacion[[#This Row],[Valor total (antes de IVA)]]+tCotizacion[[#This Row],[Valor total IVA]]</f>
        <v>0</v>
      </c>
      <c r="O557" s="68">
        <f>+tCotizacion[[#This Row],[Valor Total Item]]/tCotizacion[[#This Row],[Cant. Solicitada]]</f>
        <v>0</v>
      </c>
      <c r="P557" s="69"/>
    </row>
    <row r="558" spans="2:16" s="10" customFormat="1" ht="96.75" customHeight="1" x14ac:dyDescent="0.25">
      <c r="B558" s="70">
        <v>13299</v>
      </c>
      <c r="C558" s="72" t="s">
        <v>600</v>
      </c>
      <c r="D558" s="70" t="s">
        <v>598</v>
      </c>
      <c r="E558" s="70">
        <v>12</v>
      </c>
      <c r="F558" s="57"/>
      <c r="G558" s="61"/>
      <c r="H558" s="62"/>
      <c r="I558" s="63"/>
      <c r="J558" s="64"/>
      <c r="K558" s="65"/>
      <c r="L558" s="66">
        <f>tCotizacion[[#This Row],[Cant. Solicitada]]*tCotizacion[[#This Row],[Vr Unitario (antes de IVA)]]</f>
        <v>0</v>
      </c>
      <c r="M558" s="67">
        <f>+tCotizacion[[#This Row],[Valor total (antes de IVA)]]*tCotizacion[[#This Row],[% de IVA (si aplica)]]</f>
        <v>0</v>
      </c>
      <c r="N558" s="68">
        <f>+tCotizacion[[#This Row],[Valor total (antes de IVA)]]+tCotizacion[[#This Row],[Valor total IVA]]</f>
        <v>0</v>
      </c>
      <c r="O558" s="68">
        <f>+tCotizacion[[#This Row],[Valor Total Item]]/tCotizacion[[#This Row],[Cant. Solicitada]]</f>
        <v>0</v>
      </c>
      <c r="P558" s="69"/>
    </row>
    <row r="559" spans="2:16" s="10" customFormat="1" ht="96.75" customHeight="1" x14ac:dyDescent="0.25">
      <c r="B559" s="70">
        <v>13300</v>
      </c>
      <c r="C559" s="72" t="s">
        <v>601</v>
      </c>
      <c r="D559" s="70" t="s">
        <v>598</v>
      </c>
      <c r="E559" s="70">
        <v>12</v>
      </c>
      <c r="F559" s="57"/>
      <c r="G559" s="61"/>
      <c r="H559" s="62"/>
      <c r="I559" s="63"/>
      <c r="J559" s="64"/>
      <c r="K559" s="65"/>
      <c r="L559" s="66">
        <f>tCotizacion[[#This Row],[Cant. Solicitada]]*tCotizacion[[#This Row],[Vr Unitario (antes de IVA)]]</f>
        <v>0</v>
      </c>
      <c r="M559" s="67">
        <f>+tCotizacion[[#This Row],[Valor total (antes de IVA)]]*tCotizacion[[#This Row],[% de IVA (si aplica)]]</f>
        <v>0</v>
      </c>
      <c r="N559" s="68">
        <f>+tCotizacion[[#This Row],[Valor total (antes de IVA)]]+tCotizacion[[#This Row],[Valor total IVA]]</f>
        <v>0</v>
      </c>
      <c r="O559" s="68">
        <f>+tCotizacion[[#This Row],[Valor Total Item]]/tCotizacion[[#This Row],[Cant. Solicitada]]</f>
        <v>0</v>
      </c>
      <c r="P559" s="69"/>
    </row>
    <row r="560" spans="2:16" s="10" customFormat="1" ht="96.75" customHeight="1" x14ac:dyDescent="0.25">
      <c r="B560" s="70">
        <v>13301</v>
      </c>
      <c r="C560" s="72" t="s">
        <v>602</v>
      </c>
      <c r="D560" s="70" t="s">
        <v>598</v>
      </c>
      <c r="E560" s="70">
        <v>12</v>
      </c>
      <c r="F560" s="57"/>
      <c r="G560" s="61"/>
      <c r="H560" s="62"/>
      <c r="I560" s="63"/>
      <c r="J560" s="64"/>
      <c r="K560" s="65"/>
      <c r="L560" s="66">
        <f>tCotizacion[[#This Row],[Cant. Solicitada]]*tCotizacion[[#This Row],[Vr Unitario (antes de IVA)]]</f>
        <v>0</v>
      </c>
      <c r="M560" s="67">
        <f>+tCotizacion[[#This Row],[Valor total (antes de IVA)]]*tCotizacion[[#This Row],[% de IVA (si aplica)]]</f>
        <v>0</v>
      </c>
      <c r="N560" s="68">
        <f>+tCotizacion[[#This Row],[Valor total (antes de IVA)]]+tCotizacion[[#This Row],[Valor total IVA]]</f>
        <v>0</v>
      </c>
      <c r="O560" s="68">
        <f>+tCotizacion[[#This Row],[Valor Total Item]]/tCotizacion[[#This Row],[Cant. Solicitada]]</f>
        <v>0</v>
      </c>
      <c r="P560" s="69"/>
    </row>
    <row r="561" spans="2:16" s="10" customFormat="1" ht="96.75" customHeight="1" x14ac:dyDescent="0.25">
      <c r="B561" s="70">
        <v>13302</v>
      </c>
      <c r="C561" s="72" t="s">
        <v>603</v>
      </c>
      <c r="D561" s="70" t="s">
        <v>604</v>
      </c>
      <c r="E561" s="70">
        <v>1</v>
      </c>
      <c r="F561" s="57"/>
      <c r="G561" s="61"/>
      <c r="H561" s="62"/>
      <c r="I561" s="63"/>
      <c r="J561" s="64"/>
      <c r="K561" s="65"/>
      <c r="L561" s="66">
        <f>tCotizacion[[#This Row],[Cant. Solicitada]]*tCotizacion[[#This Row],[Vr Unitario (antes de IVA)]]</f>
        <v>0</v>
      </c>
      <c r="M561" s="67">
        <f>+tCotizacion[[#This Row],[Valor total (antes de IVA)]]*tCotizacion[[#This Row],[% de IVA (si aplica)]]</f>
        <v>0</v>
      </c>
      <c r="N561" s="68">
        <f>+tCotizacion[[#This Row],[Valor total (antes de IVA)]]+tCotizacion[[#This Row],[Valor total IVA]]</f>
        <v>0</v>
      </c>
      <c r="O561" s="68">
        <f>+tCotizacion[[#This Row],[Valor Total Item]]/tCotizacion[[#This Row],[Cant. Solicitada]]</f>
        <v>0</v>
      </c>
      <c r="P561" s="69"/>
    </row>
    <row r="562" spans="2:16" s="10" customFormat="1" ht="96.75" customHeight="1" x14ac:dyDescent="0.25">
      <c r="B562" s="70">
        <v>13303</v>
      </c>
      <c r="C562" s="72" t="s">
        <v>605</v>
      </c>
      <c r="D562" s="70" t="s">
        <v>606</v>
      </c>
      <c r="E562" s="70">
        <v>1</v>
      </c>
      <c r="F562" s="57"/>
      <c r="G562" s="61"/>
      <c r="H562" s="62"/>
      <c r="I562" s="63"/>
      <c r="J562" s="64"/>
      <c r="K562" s="65"/>
      <c r="L562" s="66">
        <f>tCotizacion[[#This Row],[Cant. Solicitada]]*tCotizacion[[#This Row],[Vr Unitario (antes de IVA)]]</f>
        <v>0</v>
      </c>
      <c r="M562" s="67">
        <f>+tCotizacion[[#This Row],[Valor total (antes de IVA)]]*tCotizacion[[#This Row],[% de IVA (si aplica)]]</f>
        <v>0</v>
      </c>
      <c r="N562" s="68">
        <f>+tCotizacion[[#This Row],[Valor total (antes de IVA)]]+tCotizacion[[#This Row],[Valor total IVA]]</f>
        <v>0</v>
      </c>
      <c r="O562" s="68">
        <f>+tCotizacion[[#This Row],[Valor Total Item]]/tCotizacion[[#This Row],[Cant. Solicitada]]</f>
        <v>0</v>
      </c>
      <c r="P562" s="69"/>
    </row>
    <row r="563" spans="2:16" s="10" customFormat="1" ht="96.75" customHeight="1" x14ac:dyDescent="0.25">
      <c r="B563" s="70">
        <v>13304</v>
      </c>
      <c r="C563" s="72" t="s">
        <v>607</v>
      </c>
      <c r="D563" s="70" t="s">
        <v>604</v>
      </c>
      <c r="E563" s="70">
        <v>1</v>
      </c>
      <c r="F563" s="57"/>
      <c r="G563" s="61"/>
      <c r="H563" s="62"/>
      <c r="I563" s="63"/>
      <c r="J563" s="64"/>
      <c r="K563" s="65"/>
      <c r="L563" s="66">
        <f>tCotizacion[[#This Row],[Cant. Solicitada]]*tCotizacion[[#This Row],[Vr Unitario (antes de IVA)]]</f>
        <v>0</v>
      </c>
      <c r="M563" s="67">
        <f>+tCotizacion[[#This Row],[Valor total (antes de IVA)]]*tCotizacion[[#This Row],[% de IVA (si aplica)]]</f>
        <v>0</v>
      </c>
      <c r="N563" s="68">
        <f>+tCotizacion[[#This Row],[Valor total (antes de IVA)]]+tCotizacion[[#This Row],[Valor total IVA]]</f>
        <v>0</v>
      </c>
      <c r="O563" s="68">
        <f>+tCotizacion[[#This Row],[Valor Total Item]]/tCotizacion[[#This Row],[Cant. Solicitada]]</f>
        <v>0</v>
      </c>
      <c r="P563" s="69"/>
    </row>
    <row r="564" spans="2:16" s="10" customFormat="1" ht="96.75" customHeight="1" x14ac:dyDescent="0.25">
      <c r="B564" s="70">
        <v>13305</v>
      </c>
      <c r="C564" s="72" t="s">
        <v>608</v>
      </c>
      <c r="D564" s="70" t="s">
        <v>604</v>
      </c>
      <c r="E564" s="70">
        <v>1</v>
      </c>
      <c r="F564" s="57"/>
      <c r="G564" s="61"/>
      <c r="H564" s="62"/>
      <c r="I564" s="63"/>
      <c r="J564" s="64"/>
      <c r="K564" s="65"/>
      <c r="L564" s="66">
        <f>tCotizacion[[#This Row],[Cant. Solicitada]]*tCotizacion[[#This Row],[Vr Unitario (antes de IVA)]]</f>
        <v>0</v>
      </c>
      <c r="M564" s="67">
        <f>+tCotizacion[[#This Row],[Valor total (antes de IVA)]]*tCotizacion[[#This Row],[% de IVA (si aplica)]]</f>
        <v>0</v>
      </c>
      <c r="N564" s="68">
        <f>+tCotizacion[[#This Row],[Valor total (antes de IVA)]]+tCotizacion[[#This Row],[Valor total IVA]]</f>
        <v>0</v>
      </c>
      <c r="O564" s="68">
        <f>+tCotizacion[[#This Row],[Valor Total Item]]/tCotizacion[[#This Row],[Cant. Solicitada]]</f>
        <v>0</v>
      </c>
      <c r="P564" s="69"/>
    </row>
    <row r="565" spans="2:16" s="10" customFormat="1" ht="96.75" customHeight="1" x14ac:dyDescent="0.25">
      <c r="B565" s="70">
        <v>13311</v>
      </c>
      <c r="C565" s="72" t="s">
        <v>609</v>
      </c>
      <c r="D565" s="70" t="s">
        <v>610</v>
      </c>
      <c r="E565" s="70">
        <v>100</v>
      </c>
      <c r="F565" s="57"/>
      <c r="G565" s="61"/>
      <c r="H565" s="62"/>
      <c r="I565" s="63"/>
      <c r="J565" s="64"/>
      <c r="K565" s="65"/>
      <c r="L565" s="66">
        <f>tCotizacion[[#This Row],[Cant. Solicitada]]*tCotizacion[[#This Row],[Vr Unitario (antes de IVA)]]</f>
        <v>0</v>
      </c>
      <c r="M565" s="67">
        <f>+tCotizacion[[#This Row],[Valor total (antes de IVA)]]*tCotizacion[[#This Row],[% de IVA (si aplica)]]</f>
        <v>0</v>
      </c>
      <c r="N565" s="68">
        <f>+tCotizacion[[#This Row],[Valor total (antes de IVA)]]+tCotizacion[[#This Row],[Valor total IVA]]</f>
        <v>0</v>
      </c>
      <c r="O565" s="68">
        <f>+tCotizacion[[#This Row],[Valor Total Item]]/tCotizacion[[#This Row],[Cant. Solicitada]]</f>
        <v>0</v>
      </c>
      <c r="P565" s="69"/>
    </row>
    <row r="566" spans="2:16" s="10" customFormat="1" ht="96.75" customHeight="1" x14ac:dyDescent="0.25">
      <c r="B566" s="70">
        <v>13312</v>
      </c>
      <c r="C566" s="72" t="s">
        <v>611</v>
      </c>
      <c r="D566" s="70" t="s">
        <v>610</v>
      </c>
      <c r="E566" s="70">
        <v>150</v>
      </c>
      <c r="F566" s="57"/>
      <c r="G566" s="61"/>
      <c r="H566" s="62"/>
      <c r="I566" s="63"/>
      <c r="J566" s="64"/>
      <c r="K566" s="65"/>
      <c r="L566" s="66">
        <f>tCotizacion[[#This Row],[Cant. Solicitada]]*tCotizacion[[#This Row],[Vr Unitario (antes de IVA)]]</f>
        <v>0</v>
      </c>
      <c r="M566" s="67">
        <f>+tCotizacion[[#This Row],[Valor total (antes de IVA)]]*tCotizacion[[#This Row],[% de IVA (si aplica)]]</f>
        <v>0</v>
      </c>
      <c r="N566" s="68">
        <f>+tCotizacion[[#This Row],[Valor total (antes de IVA)]]+tCotizacion[[#This Row],[Valor total IVA]]</f>
        <v>0</v>
      </c>
      <c r="O566" s="68">
        <f>+tCotizacion[[#This Row],[Valor Total Item]]/tCotizacion[[#This Row],[Cant. Solicitada]]</f>
        <v>0</v>
      </c>
      <c r="P566" s="69"/>
    </row>
    <row r="567" spans="2:16" s="10" customFormat="1" ht="96.75" customHeight="1" x14ac:dyDescent="0.25">
      <c r="B567" s="70">
        <v>13318</v>
      </c>
      <c r="C567" s="72" t="s">
        <v>612</v>
      </c>
      <c r="D567" s="70" t="s">
        <v>610</v>
      </c>
      <c r="E567" s="70">
        <v>4</v>
      </c>
      <c r="F567" s="57"/>
      <c r="G567" s="61"/>
      <c r="H567" s="62"/>
      <c r="I567" s="63"/>
      <c r="J567" s="64"/>
      <c r="K567" s="65"/>
      <c r="L567" s="66">
        <f>tCotizacion[[#This Row],[Cant. Solicitada]]*tCotizacion[[#This Row],[Vr Unitario (antes de IVA)]]</f>
        <v>0</v>
      </c>
      <c r="M567" s="67">
        <f>+tCotizacion[[#This Row],[Valor total (antes de IVA)]]*tCotizacion[[#This Row],[% de IVA (si aplica)]]</f>
        <v>0</v>
      </c>
      <c r="N567" s="68">
        <f>+tCotizacion[[#This Row],[Valor total (antes de IVA)]]+tCotizacion[[#This Row],[Valor total IVA]]</f>
        <v>0</v>
      </c>
      <c r="O567" s="68">
        <f>+tCotizacion[[#This Row],[Valor Total Item]]/tCotizacion[[#This Row],[Cant. Solicitada]]</f>
        <v>0</v>
      </c>
      <c r="P567" s="69"/>
    </row>
    <row r="568" spans="2:16" s="10" customFormat="1" ht="96.75" customHeight="1" x14ac:dyDescent="0.25">
      <c r="B568" s="70">
        <v>13319</v>
      </c>
      <c r="C568" s="72" t="s">
        <v>613</v>
      </c>
      <c r="D568" s="70" t="s">
        <v>610</v>
      </c>
      <c r="E568" s="70">
        <v>4</v>
      </c>
      <c r="F568" s="57"/>
      <c r="G568" s="61"/>
      <c r="H568" s="62"/>
      <c r="I568" s="63"/>
      <c r="J568" s="64"/>
      <c r="K568" s="65"/>
      <c r="L568" s="66">
        <f>tCotizacion[[#This Row],[Cant. Solicitada]]*tCotizacion[[#This Row],[Vr Unitario (antes de IVA)]]</f>
        <v>0</v>
      </c>
      <c r="M568" s="67">
        <f>+tCotizacion[[#This Row],[Valor total (antes de IVA)]]*tCotizacion[[#This Row],[% de IVA (si aplica)]]</f>
        <v>0</v>
      </c>
      <c r="N568" s="68">
        <f>+tCotizacion[[#This Row],[Valor total (antes de IVA)]]+tCotizacion[[#This Row],[Valor total IVA]]</f>
        <v>0</v>
      </c>
      <c r="O568" s="68">
        <f>+tCotizacion[[#This Row],[Valor Total Item]]/tCotizacion[[#This Row],[Cant. Solicitada]]</f>
        <v>0</v>
      </c>
      <c r="P568" s="69"/>
    </row>
    <row r="569" spans="2:16" s="10" customFormat="1" ht="96.75" customHeight="1" x14ac:dyDescent="0.25">
      <c r="B569" s="70">
        <v>13478</v>
      </c>
      <c r="C569" s="72" t="s">
        <v>614</v>
      </c>
      <c r="D569" s="70" t="s">
        <v>489</v>
      </c>
      <c r="E569" s="70">
        <v>1</v>
      </c>
      <c r="F569" s="57"/>
      <c r="G569" s="61"/>
      <c r="H569" s="62"/>
      <c r="I569" s="63"/>
      <c r="J569" s="64"/>
      <c r="K569" s="65"/>
      <c r="L569" s="66">
        <f>tCotizacion[[#This Row],[Cant. Solicitada]]*tCotizacion[[#This Row],[Vr Unitario (antes de IVA)]]</f>
        <v>0</v>
      </c>
      <c r="M569" s="67">
        <f>+tCotizacion[[#This Row],[Valor total (antes de IVA)]]*tCotizacion[[#This Row],[% de IVA (si aplica)]]</f>
        <v>0</v>
      </c>
      <c r="N569" s="68">
        <f>+tCotizacion[[#This Row],[Valor total (antes de IVA)]]+tCotizacion[[#This Row],[Valor total IVA]]</f>
        <v>0</v>
      </c>
      <c r="O569" s="68">
        <f>+tCotizacion[[#This Row],[Valor Total Item]]/tCotizacion[[#This Row],[Cant. Solicitada]]</f>
        <v>0</v>
      </c>
      <c r="P569" s="69"/>
    </row>
    <row r="570" spans="2:16" s="10" customFormat="1" ht="96.75" customHeight="1" x14ac:dyDescent="0.25">
      <c r="B570" s="70">
        <v>13479</v>
      </c>
      <c r="C570" s="72" t="s">
        <v>615</v>
      </c>
      <c r="D570" s="70" t="s">
        <v>489</v>
      </c>
      <c r="E570" s="70">
        <v>1</v>
      </c>
      <c r="F570" s="57"/>
      <c r="G570" s="61"/>
      <c r="H570" s="62"/>
      <c r="I570" s="63"/>
      <c r="J570" s="64"/>
      <c r="K570" s="65"/>
      <c r="L570" s="66">
        <f>tCotizacion[[#This Row],[Cant. Solicitada]]*tCotizacion[[#This Row],[Vr Unitario (antes de IVA)]]</f>
        <v>0</v>
      </c>
      <c r="M570" s="67">
        <f>+tCotizacion[[#This Row],[Valor total (antes de IVA)]]*tCotizacion[[#This Row],[% de IVA (si aplica)]]</f>
        <v>0</v>
      </c>
      <c r="N570" s="68">
        <f>+tCotizacion[[#This Row],[Valor total (antes de IVA)]]+tCotizacion[[#This Row],[Valor total IVA]]</f>
        <v>0</v>
      </c>
      <c r="O570" s="68">
        <f>+tCotizacion[[#This Row],[Valor Total Item]]/tCotizacion[[#This Row],[Cant. Solicitada]]</f>
        <v>0</v>
      </c>
      <c r="P570" s="69"/>
    </row>
    <row r="571" spans="2:16" s="10" customFormat="1" ht="96.75" customHeight="1" x14ac:dyDescent="0.25">
      <c r="B571" s="70">
        <v>13480</v>
      </c>
      <c r="C571" s="72" t="s">
        <v>616</v>
      </c>
      <c r="D571" s="70" t="s">
        <v>489</v>
      </c>
      <c r="E571" s="70">
        <v>1</v>
      </c>
      <c r="F571" s="57"/>
      <c r="G571" s="61"/>
      <c r="H571" s="62"/>
      <c r="I571" s="63"/>
      <c r="J571" s="64"/>
      <c r="K571" s="65"/>
      <c r="L571" s="66">
        <f>tCotizacion[[#This Row],[Cant. Solicitada]]*tCotizacion[[#This Row],[Vr Unitario (antes de IVA)]]</f>
        <v>0</v>
      </c>
      <c r="M571" s="67">
        <f>+tCotizacion[[#This Row],[Valor total (antes de IVA)]]*tCotizacion[[#This Row],[% de IVA (si aplica)]]</f>
        <v>0</v>
      </c>
      <c r="N571" s="68">
        <f>+tCotizacion[[#This Row],[Valor total (antes de IVA)]]+tCotizacion[[#This Row],[Valor total IVA]]</f>
        <v>0</v>
      </c>
      <c r="O571" s="68">
        <f>+tCotizacion[[#This Row],[Valor Total Item]]/tCotizacion[[#This Row],[Cant. Solicitada]]</f>
        <v>0</v>
      </c>
      <c r="P571" s="69"/>
    </row>
    <row r="572" spans="2:16" s="10" customFormat="1" ht="96.75" customHeight="1" x14ac:dyDescent="0.25">
      <c r="B572" s="70">
        <v>13481</v>
      </c>
      <c r="C572" s="72" t="s">
        <v>617</v>
      </c>
      <c r="D572" s="70" t="s">
        <v>489</v>
      </c>
      <c r="E572" s="70">
        <v>1</v>
      </c>
      <c r="F572" s="57"/>
      <c r="G572" s="61"/>
      <c r="H572" s="62"/>
      <c r="I572" s="63"/>
      <c r="J572" s="64"/>
      <c r="K572" s="65"/>
      <c r="L572" s="66">
        <f>tCotizacion[[#This Row],[Cant. Solicitada]]*tCotizacion[[#This Row],[Vr Unitario (antes de IVA)]]</f>
        <v>0</v>
      </c>
      <c r="M572" s="67">
        <f>+tCotizacion[[#This Row],[Valor total (antes de IVA)]]*tCotizacion[[#This Row],[% de IVA (si aplica)]]</f>
        <v>0</v>
      </c>
      <c r="N572" s="68">
        <f>+tCotizacion[[#This Row],[Valor total (antes de IVA)]]+tCotizacion[[#This Row],[Valor total IVA]]</f>
        <v>0</v>
      </c>
      <c r="O572" s="68">
        <f>+tCotizacion[[#This Row],[Valor Total Item]]/tCotizacion[[#This Row],[Cant. Solicitada]]</f>
        <v>0</v>
      </c>
      <c r="P572" s="69"/>
    </row>
    <row r="573" spans="2:16" s="10" customFormat="1" ht="96.75" customHeight="1" x14ac:dyDescent="0.25">
      <c r="B573" s="70">
        <v>13482</v>
      </c>
      <c r="C573" s="72" t="s">
        <v>618</v>
      </c>
      <c r="D573" s="70" t="s">
        <v>63</v>
      </c>
      <c r="E573" s="70">
        <v>15</v>
      </c>
      <c r="F573" s="57"/>
      <c r="G573" s="61"/>
      <c r="H573" s="62"/>
      <c r="I573" s="63"/>
      <c r="J573" s="64"/>
      <c r="K573" s="65"/>
      <c r="L573" s="66">
        <f>tCotizacion[[#This Row],[Cant. Solicitada]]*tCotizacion[[#This Row],[Vr Unitario (antes de IVA)]]</f>
        <v>0</v>
      </c>
      <c r="M573" s="67">
        <f>+tCotizacion[[#This Row],[Valor total (antes de IVA)]]*tCotizacion[[#This Row],[% de IVA (si aplica)]]</f>
        <v>0</v>
      </c>
      <c r="N573" s="68">
        <f>+tCotizacion[[#This Row],[Valor total (antes de IVA)]]+tCotizacion[[#This Row],[Valor total IVA]]</f>
        <v>0</v>
      </c>
      <c r="O573" s="68">
        <f>+tCotizacion[[#This Row],[Valor Total Item]]/tCotizacion[[#This Row],[Cant. Solicitada]]</f>
        <v>0</v>
      </c>
      <c r="P573" s="69"/>
    </row>
    <row r="574" spans="2:16" s="10" customFormat="1" ht="96.75" customHeight="1" x14ac:dyDescent="0.25">
      <c r="B574" s="70">
        <v>13483</v>
      </c>
      <c r="C574" s="72" t="s">
        <v>619</v>
      </c>
      <c r="D574" s="70" t="s">
        <v>63</v>
      </c>
      <c r="E574" s="70">
        <v>15</v>
      </c>
      <c r="F574" s="57"/>
      <c r="G574" s="61"/>
      <c r="H574" s="62"/>
      <c r="I574" s="63"/>
      <c r="J574" s="64"/>
      <c r="K574" s="65"/>
      <c r="L574" s="66">
        <f>tCotizacion[[#This Row],[Cant. Solicitada]]*tCotizacion[[#This Row],[Vr Unitario (antes de IVA)]]</f>
        <v>0</v>
      </c>
      <c r="M574" s="67">
        <f>+tCotizacion[[#This Row],[Valor total (antes de IVA)]]*tCotizacion[[#This Row],[% de IVA (si aplica)]]</f>
        <v>0</v>
      </c>
      <c r="N574" s="68">
        <f>+tCotizacion[[#This Row],[Valor total (antes de IVA)]]+tCotizacion[[#This Row],[Valor total IVA]]</f>
        <v>0</v>
      </c>
      <c r="O574" s="68">
        <f>+tCotizacion[[#This Row],[Valor Total Item]]/tCotizacion[[#This Row],[Cant. Solicitada]]</f>
        <v>0</v>
      </c>
      <c r="P574" s="69"/>
    </row>
    <row r="575" spans="2:16" s="10" customFormat="1" ht="96.75" customHeight="1" x14ac:dyDescent="0.25">
      <c r="B575" s="70">
        <v>13484</v>
      </c>
      <c r="C575" s="72" t="s">
        <v>620</v>
      </c>
      <c r="D575" s="70" t="s">
        <v>621</v>
      </c>
      <c r="E575" s="70">
        <v>6</v>
      </c>
      <c r="F575" s="57"/>
      <c r="G575" s="61"/>
      <c r="H575" s="62"/>
      <c r="I575" s="63"/>
      <c r="J575" s="64"/>
      <c r="K575" s="65"/>
      <c r="L575" s="66">
        <f>tCotizacion[[#This Row],[Cant. Solicitada]]*tCotizacion[[#This Row],[Vr Unitario (antes de IVA)]]</f>
        <v>0</v>
      </c>
      <c r="M575" s="67">
        <f>+tCotizacion[[#This Row],[Valor total (antes de IVA)]]*tCotizacion[[#This Row],[% de IVA (si aplica)]]</f>
        <v>0</v>
      </c>
      <c r="N575" s="68">
        <f>+tCotizacion[[#This Row],[Valor total (antes de IVA)]]+tCotizacion[[#This Row],[Valor total IVA]]</f>
        <v>0</v>
      </c>
      <c r="O575" s="68">
        <f>+tCotizacion[[#This Row],[Valor Total Item]]/tCotizacion[[#This Row],[Cant. Solicitada]]</f>
        <v>0</v>
      </c>
      <c r="P575" s="69"/>
    </row>
    <row r="576" spans="2:16" s="10" customFormat="1" ht="96.75" customHeight="1" x14ac:dyDescent="0.25">
      <c r="B576" s="70">
        <v>13485</v>
      </c>
      <c r="C576" s="72" t="s">
        <v>622</v>
      </c>
      <c r="D576" s="70" t="s">
        <v>621</v>
      </c>
      <c r="E576" s="70">
        <v>6</v>
      </c>
      <c r="F576" s="57"/>
      <c r="G576" s="61"/>
      <c r="H576" s="62"/>
      <c r="I576" s="63"/>
      <c r="J576" s="64"/>
      <c r="K576" s="65"/>
      <c r="L576" s="66">
        <f>tCotizacion[[#This Row],[Cant. Solicitada]]*tCotizacion[[#This Row],[Vr Unitario (antes de IVA)]]</f>
        <v>0</v>
      </c>
      <c r="M576" s="67">
        <f>+tCotizacion[[#This Row],[Valor total (antes de IVA)]]*tCotizacion[[#This Row],[% de IVA (si aplica)]]</f>
        <v>0</v>
      </c>
      <c r="N576" s="68">
        <f>+tCotizacion[[#This Row],[Valor total (antes de IVA)]]+tCotizacion[[#This Row],[Valor total IVA]]</f>
        <v>0</v>
      </c>
      <c r="O576" s="68">
        <f>+tCotizacion[[#This Row],[Valor Total Item]]/tCotizacion[[#This Row],[Cant. Solicitada]]</f>
        <v>0</v>
      </c>
      <c r="P576" s="69"/>
    </row>
    <row r="577" spans="2:16" s="10" customFormat="1" ht="96.75" customHeight="1" x14ac:dyDescent="0.25">
      <c r="B577" s="70">
        <v>13486</v>
      </c>
      <c r="C577" s="72" t="s">
        <v>623</v>
      </c>
      <c r="D577" s="70" t="s">
        <v>621</v>
      </c>
      <c r="E577" s="70">
        <v>6</v>
      </c>
      <c r="F577" s="57"/>
      <c r="G577" s="61"/>
      <c r="H577" s="62"/>
      <c r="I577" s="63"/>
      <c r="J577" s="64"/>
      <c r="K577" s="65"/>
      <c r="L577" s="66">
        <f>tCotizacion[[#This Row],[Cant. Solicitada]]*tCotizacion[[#This Row],[Vr Unitario (antes de IVA)]]</f>
        <v>0</v>
      </c>
      <c r="M577" s="67">
        <f>+tCotizacion[[#This Row],[Valor total (antes de IVA)]]*tCotizacion[[#This Row],[% de IVA (si aplica)]]</f>
        <v>0</v>
      </c>
      <c r="N577" s="68">
        <f>+tCotizacion[[#This Row],[Valor total (antes de IVA)]]+tCotizacion[[#This Row],[Valor total IVA]]</f>
        <v>0</v>
      </c>
      <c r="O577" s="68">
        <f>+tCotizacion[[#This Row],[Valor Total Item]]/tCotizacion[[#This Row],[Cant. Solicitada]]</f>
        <v>0</v>
      </c>
      <c r="P577" s="69"/>
    </row>
    <row r="578" spans="2:16" s="10" customFormat="1" ht="96.75" customHeight="1" x14ac:dyDescent="0.25">
      <c r="B578" s="70">
        <v>13487</v>
      </c>
      <c r="C578" s="72" t="s">
        <v>624</v>
      </c>
      <c r="D578" s="70" t="s">
        <v>621</v>
      </c>
      <c r="E578" s="70">
        <v>6</v>
      </c>
      <c r="F578" s="57"/>
      <c r="G578" s="61"/>
      <c r="H578" s="62"/>
      <c r="I578" s="63"/>
      <c r="J578" s="64"/>
      <c r="K578" s="65"/>
      <c r="L578" s="66">
        <f>tCotizacion[[#This Row],[Cant. Solicitada]]*tCotizacion[[#This Row],[Vr Unitario (antes de IVA)]]</f>
        <v>0</v>
      </c>
      <c r="M578" s="67">
        <f>+tCotizacion[[#This Row],[Valor total (antes de IVA)]]*tCotizacion[[#This Row],[% de IVA (si aplica)]]</f>
        <v>0</v>
      </c>
      <c r="N578" s="68">
        <f>+tCotizacion[[#This Row],[Valor total (antes de IVA)]]+tCotizacion[[#This Row],[Valor total IVA]]</f>
        <v>0</v>
      </c>
      <c r="O578" s="68">
        <f>+tCotizacion[[#This Row],[Valor Total Item]]/tCotizacion[[#This Row],[Cant. Solicitada]]</f>
        <v>0</v>
      </c>
      <c r="P578" s="69"/>
    </row>
    <row r="579" spans="2:16" s="10" customFormat="1" ht="96.75" customHeight="1" x14ac:dyDescent="0.25">
      <c r="B579" s="70">
        <v>13488</v>
      </c>
      <c r="C579" s="72" t="s">
        <v>625</v>
      </c>
      <c r="D579" s="70" t="s">
        <v>621</v>
      </c>
      <c r="E579" s="70">
        <v>6</v>
      </c>
      <c r="F579" s="57"/>
      <c r="G579" s="61"/>
      <c r="H579" s="62"/>
      <c r="I579" s="63"/>
      <c r="J579" s="64"/>
      <c r="K579" s="65"/>
      <c r="L579" s="66">
        <f>tCotizacion[[#This Row],[Cant. Solicitada]]*tCotizacion[[#This Row],[Vr Unitario (antes de IVA)]]</f>
        <v>0</v>
      </c>
      <c r="M579" s="67">
        <f>+tCotizacion[[#This Row],[Valor total (antes de IVA)]]*tCotizacion[[#This Row],[% de IVA (si aplica)]]</f>
        <v>0</v>
      </c>
      <c r="N579" s="68">
        <f>+tCotizacion[[#This Row],[Valor total (antes de IVA)]]+tCotizacion[[#This Row],[Valor total IVA]]</f>
        <v>0</v>
      </c>
      <c r="O579" s="68">
        <f>+tCotizacion[[#This Row],[Valor Total Item]]/tCotizacion[[#This Row],[Cant. Solicitada]]</f>
        <v>0</v>
      </c>
      <c r="P579" s="69"/>
    </row>
    <row r="580" spans="2:16" s="10" customFormat="1" ht="96.75" customHeight="1" x14ac:dyDescent="0.25">
      <c r="B580" s="70">
        <v>13489</v>
      </c>
      <c r="C580" s="72" t="s">
        <v>626</v>
      </c>
      <c r="D580" s="70" t="s">
        <v>621</v>
      </c>
      <c r="E580" s="70">
        <v>6</v>
      </c>
      <c r="F580" s="57"/>
      <c r="G580" s="61"/>
      <c r="H580" s="62"/>
      <c r="I580" s="63"/>
      <c r="J580" s="64"/>
      <c r="K580" s="65"/>
      <c r="L580" s="66">
        <f>tCotizacion[[#This Row],[Cant. Solicitada]]*tCotizacion[[#This Row],[Vr Unitario (antes de IVA)]]</f>
        <v>0</v>
      </c>
      <c r="M580" s="67">
        <f>+tCotizacion[[#This Row],[Valor total (antes de IVA)]]*tCotizacion[[#This Row],[% de IVA (si aplica)]]</f>
        <v>0</v>
      </c>
      <c r="N580" s="68">
        <f>+tCotizacion[[#This Row],[Valor total (antes de IVA)]]+tCotizacion[[#This Row],[Valor total IVA]]</f>
        <v>0</v>
      </c>
      <c r="O580" s="68">
        <f>+tCotizacion[[#This Row],[Valor Total Item]]/tCotizacion[[#This Row],[Cant. Solicitada]]</f>
        <v>0</v>
      </c>
      <c r="P580" s="69"/>
    </row>
    <row r="581" spans="2:16" s="10" customFormat="1" ht="96.75" customHeight="1" x14ac:dyDescent="0.25">
      <c r="B581" s="70">
        <v>13490</v>
      </c>
      <c r="C581" s="72" t="s">
        <v>627</v>
      </c>
      <c r="D581" s="70" t="s">
        <v>621</v>
      </c>
      <c r="E581" s="70">
        <v>6</v>
      </c>
      <c r="F581" s="57"/>
      <c r="G581" s="61"/>
      <c r="H581" s="62"/>
      <c r="I581" s="63"/>
      <c r="J581" s="64"/>
      <c r="K581" s="65"/>
      <c r="L581" s="66">
        <f>tCotizacion[[#This Row],[Cant. Solicitada]]*tCotizacion[[#This Row],[Vr Unitario (antes de IVA)]]</f>
        <v>0</v>
      </c>
      <c r="M581" s="67">
        <f>+tCotizacion[[#This Row],[Valor total (antes de IVA)]]*tCotizacion[[#This Row],[% de IVA (si aplica)]]</f>
        <v>0</v>
      </c>
      <c r="N581" s="68">
        <f>+tCotizacion[[#This Row],[Valor total (antes de IVA)]]+tCotizacion[[#This Row],[Valor total IVA]]</f>
        <v>0</v>
      </c>
      <c r="O581" s="68">
        <f>+tCotizacion[[#This Row],[Valor Total Item]]/tCotizacion[[#This Row],[Cant. Solicitada]]</f>
        <v>0</v>
      </c>
      <c r="P581" s="69"/>
    </row>
    <row r="582" spans="2:16" s="10" customFormat="1" ht="96.75" customHeight="1" x14ac:dyDescent="0.25">
      <c r="B582" s="70">
        <v>13491</v>
      </c>
      <c r="C582" s="72" t="s">
        <v>628</v>
      </c>
      <c r="D582" s="70" t="s">
        <v>621</v>
      </c>
      <c r="E582" s="70">
        <v>6</v>
      </c>
      <c r="F582" s="57"/>
      <c r="G582" s="61"/>
      <c r="H582" s="62"/>
      <c r="I582" s="63"/>
      <c r="J582" s="64"/>
      <c r="K582" s="65"/>
      <c r="L582" s="66">
        <f>tCotizacion[[#This Row],[Cant. Solicitada]]*tCotizacion[[#This Row],[Vr Unitario (antes de IVA)]]</f>
        <v>0</v>
      </c>
      <c r="M582" s="67">
        <f>+tCotizacion[[#This Row],[Valor total (antes de IVA)]]*tCotizacion[[#This Row],[% de IVA (si aplica)]]</f>
        <v>0</v>
      </c>
      <c r="N582" s="68">
        <f>+tCotizacion[[#This Row],[Valor total (antes de IVA)]]+tCotizacion[[#This Row],[Valor total IVA]]</f>
        <v>0</v>
      </c>
      <c r="O582" s="68">
        <f>+tCotizacion[[#This Row],[Valor Total Item]]/tCotizacion[[#This Row],[Cant. Solicitada]]</f>
        <v>0</v>
      </c>
      <c r="P582" s="69"/>
    </row>
    <row r="583" spans="2:16" s="10" customFormat="1" ht="96.75" customHeight="1" x14ac:dyDescent="0.25">
      <c r="B583" s="70">
        <v>13492</v>
      </c>
      <c r="C583" s="72" t="s">
        <v>629</v>
      </c>
      <c r="D583" s="70" t="s">
        <v>621</v>
      </c>
      <c r="E583" s="70">
        <v>6</v>
      </c>
      <c r="F583" s="57"/>
      <c r="G583" s="61"/>
      <c r="H583" s="62"/>
      <c r="I583" s="63"/>
      <c r="J583" s="64"/>
      <c r="K583" s="65"/>
      <c r="L583" s="66">
        <f>tCotizacion[[#This Row],[Cant. Solicitada]]*tCotizacion[[#This Row],[Vr Unitario (antes de IVA)]]</f>
        <v>0</v>
      </c>
      <c r="M583" s="67">
        <f>+tCotizacion[[#This Row],[Valor total (antes de IVA)]]*tCotizacion[[#This Row],[% de IVA (si aplica)]]</f>
        <v>0</v>
      </c>
      <c r="N583" s="68">
        <f>+tCotizacion[[#This Row],[Valor total (antes de IVA)]]+tCotizacion[[#This Row],[Valor total IVA]]</f>
        <v>0</v>
      </c>
      <c r="O583" s="68">
        <f>+tCotizacion[[#This Row],[Valor Total Item]]/tCotizacion[[#This Row],[Cant. Solicitada]]</f>
        <v>0</v>
      </c>
      <c r="P583" s="69"/>
    </row>
    <row r="584" spans="2:16" s="10" customFormat="1" ht="96.75" customHeight="1" x14ac:dyDescent="0.25">
      <c r="B584" s="70">
        <v>13493</v>
      </c>
      <c r="C584" s="72" t="s">
        <v>630</v>
      </c>
      <c r="D584" s="70" t="s">
        <v>621</v>
      </c>
      <c r="E584" s="70">
        <v>6</v>
      </c>
      <c r="F584" s="57"/>
      <c r="G584" s="61"/>
      <c r="H584" s="62"/>
      <c r="I584" s="63"/>
      <c r="J584" s="64"/>
      <c r="K584" s="65"/>
      <c r="L584" s="66">
        <f>tCotizacion[[#This Row],[Cant. Solicitada]]*tCotizacion[[#This Row],[Vr Unitario (antes de IVA)]]</f>
        <v>0</v>
      </c>
      <c r="M584" s="67">
        <f>+tCotizacion[[#This Row],[Valor total (antes de IVA)]]*tCotizacion[[#This Row],[% de IVA (si aplica)]]</f>
        <v>0</v>
      </c>
      <c r="N584" s="68">
        <f>+tCotizacion[[#This Row],[Valor total (antes de IVA)]]+tCotizacion[[#This Row],[Valor total IVA]]</f>
        <v>0</v>
      </c>
      <c r="O584" s="68">
        <f>+tCotizacion[[#This Row],[Valor Total Item]]/tCotizacion[[#This Row],[Cant. Solicitada]]</f>
        <v>0</v>
      </c>
      <c r="P584" s="69"/>
    </row>
    <row r="585" spans="2:16" s="10" customFormat="1" ht="96.75" customHeight="1" x14ac:dyDescent="0.25">
      <c r="B585" s="70">
        <v>13494</v>
      </c>
      <c r="C585" s="72" t="s">
        <v>631</v>
      </c>
      <c r="D585" s="70" t="s">
        <v>621</v>
      </c>
      <c r="E585" s="70">
        <v>6</v>
      </c>
      <c r="F585" s="57"/>
      <c r="G585" s="61"/>
      <c r="H585" s="62"/>
      <c r="I585" s="63"/>
      <c r="J585" s="64"/>
      <c r="K585" s="65"/>
      <c r="L585" s="66">
        <f>tCotizacion[[#This Row],[Cant. Solicitada]]*tCotizacion[[#This Row],[Vr Unitario (antes de IVA)]]</f>
        <v>0</v>
      </c>
      <c r="M585" s="67">
        <f>+tCotizacion[[#This Row],[Valor total (antes de IVA)]]*tCotizacion[[#This Row],[% de IVA (si aplica)]]</f>
        <v>0</v>
      </c>
      <c r="N585" s="68">
        <f>+tCotizacion[[#This Row],[Valor total (antes de IVA)]]+tCotizacion[[#This Row],[Valor total IVA]]</f>
        <v>0</v>
      </c>
      <c r="O585" s="68">
        <f>+tCotizacion[[#This Row],[Valor Total Item]]/tCotizacion[[#This Row],[Cant. Solicitada]]</f>
        <v>0</v>
      </c>
      <c r="P585" s="69"/>
    </row>
    <row r="586" spans="2:16" s="10" customFormat="1" ht="96.75" customHeight="1" x14ac:dyDescent="0.25">
      <c r="B586" s="70">
        <v>13495</v>
      </c>
      <c r="C586" s="72" t="s">
        <v>632</v>
      </c>
      <c r="D586" s="70" t="s">
        <v>621</v>
      </c>
      <c r="E586" s="70">
        <v>6</v>
      </c>
      <c r="F586" s="57"/>
      <c r="G586" s="61"/>
      <c r="H586" s="62"/>
      <c r="I586" s="63"/>
      <c r="J586" s="64"/>
      <c r="K586" s="65"/>
      <c r="L586" s="66">
        <f>tCotizacion[[#This Row],[Cant. Solicitada]]*tCotizacion[[#This Row],[Vr Unitario (antes de IVA)]]</f>
        <v>0</v>
      </c>
      <c r="M586" s="67">
        <f>+tCotizacion[[#This Row],[Valor total (antes de IVA)]]*tCotizacion[[#This Row],[% de IVA (si aplica)]]</f>
        <v>0</v>
      </c>
      <c r="N586" s="68">
        <f>+tCotizacion[[#This Row],[Valor total (antes de IVA)]]+tCotizacion[[#This Row],[Valor total IVA]]</f>
        <v>0</v>
      </c>
      <c r="O586" s="68">
        <f>+tCotizacion[[#This Row],[Valor Total Item]]/tCotizacion[[#This Row],[Cant. Solicitada]]</f>
        <v>0</v>
      </c>
      <c r="P586" s="69"/>
    </row>
    <row r="587" spans="2:16" s="10" customFormat="1" ht="96.75" customHeight="1" x14ac:dyDescent="0.25">
      <c r="B587" s="70">
        <v>13496</v>
      </c>
      <c r="C587" s="72" t="s">
        <v>633</v>
      </c>
      <c r="D587" s="70" t="s">
        <v>621</v>
      </c>
      <c r="E587" s="70">
        <v>6</v>
      </c>
      <c r="F587" s="57"/>
      <c r="G587" s="61"/>
      <c r="H587" s="62"/>
      <c r="I587" s="63"/>
      <c r="J587" s="64"/>
      <c r="K587" s="65"/>
      <c r="L587" s="66">
        <f>tCotizacion[[#This Row],[Cant. Solicitada]]*tCotizacion[[#This Row],[Vr Unitario (antes de IVA)]]</f>
        <v>0</v>
      </c>
      <c r="M587" s="67">
        <f>+tCotizacion[[#This Row],[Valor total (antes de IVA)]]*tCotizacion[[#This Row],[% de IVA (si aplica)]]</f>
        <v>0</v>
      </c>
      <c r="N587" s="68">
        <f>+tCotizacion[[#This Row],[Valor total (antes de IVA)]]+tCotizacion[[#This Row],[Valor total IVA]]</f>
        <v>0</v>
      </c>
      <c r="O587" s="68">
        <f>+tCotizacion[[#This Row],[Valor Total Item]]/tCotizacion[[#This Row],[Cant. Solicitada]]</f>
        <v>0</v>
      </c>
      <c r="P587" s="69"/>
    </row>
    <row r="588" spans="2:16" s="10" customFormat="1" ht="96.75" customHeight="1" x14ac:dyDescent="0.25">
      <c r="B588" s="70">
        <v>13497</v>
      </c>
      <c r="C588" s="72" t="s">
        <v>634</v>
      </c>
      <c r="D588" s="70" t="s">
        <v>621</v>
      </c>
      <c r="E588" s="70">
        <v>6</v>
      </c>
      <c r="F588" s="57"/>
      <c r="G588" s="61"/>
      <c r="H588" s="62"/>
      <c r="I588" s="63"/>
      <c r="J588" s="64"/>
      <c r="K588" s="65"/>
      <c r="L588" s="66">
        <f>tCotizacion[[#This Row],[Cant. Solicitada]]*tCotizacion[[#This Row],[Vr Unitario (antes de IVA)]]</f>
        <v>0</v>
      </c>
      <c r="M588" s="67">
        <f>+tCotizacion[[#This Row],[Valor total (antes de IVA)]]*tCotizacion[[#This Row],[% de IVA (si aplica)]]</f>
        <v>0</v>
      </c>
      <c r="N588" s="68">
        <f>+tCotizacion[[#This Row],[Valor total (antes de IVA)]]+tCotizacion[[#This Row],[Valor total IVA]]</f>
        <v>0</v>
      </c>
      <c r="O588" s="68">
        <f>+tCotizacion[[#This Row],[Valor Total Item]]/tCotizacion[[#This Row],[Cant. Solicitada]]</f>
        <v>0</v>
      </c>
      <c r="P588" s="69"/>
    </row>
    <row r="589" spans="2:16" s="10" customFormat="1" ht="96.75" customHeight="1" x14ac:dyDescent="0.25">
      <c r="B589" s="70">
        <v>13498</v>
      </c>
      <c r="C589" s="72" t="s">
        <v>635</v>
      </c>
      <c r="D589" s="70" t="s">
        <v>621</v>
      </c>
      <c r="E589" s="70">
        <v>6</v>
      </c>
      <c r="F589" s="57"/>
      <c r="G589" s="61"/>
      <c r="H589" s="62"/>
      <c r="I589" s="63"/>
      <c r="J589" s="64"/>
      <c r="K589" s="65"/>
      <c r="L589" s="66">
        <f>tCotizacion[[#This Row],[Cant. Solicitada]]*tCotizacion[[#This Row],[Vr Unitario (antes de IVA)]]</f>
        <v>0</v>
      </c>
      <c r="M589" s="67">
        <f>+tCotizacion[[#This Row],[Valor total (antes de IVA)]]*tCotizacion[[#This Row],[% de IVA (si aplica)]]</f>
        <v>0</v>
      </c>
      <c r="N589" s="68">
        <f>+tCotizacion[[#This Row],[Valor total (antes de IVA)]]+tCotizacion[[#This Row],[Valor total IVA]]</f>
        <v>0</v>
      </c>
      <c r="O589" s="68">
        <f>+tCotizacion[[#This Row],[Valor Total Item]]/tCotizacion[[#This Row],[Cant. Solicitada]]</f>
        <v>0</v>
      </c>
      <c r="P589" s="69"/>
    </row>
    <row r="590" spans="2:16" s="10" customFormat="1" ht="96.75" customHeight="1" x14ac:dyDescent="0.25">
      <c r="B590" s="70">
        <v>13499</v>
      </c>
      <c r="C590" s="72" t="s">
        <v>636</v>
      </c>
      <c r="D590" s="70" t="s">
        <v>621</v>
      </c>
      <c r="E590" s="70">
        <v>6</v>
      </c>
      <c r="F590" s="57"/>
      <c r="G590" s="61"/>
      <c r="H590" s="62"/>
      <c r="I590" s="63"/>
      <c r="J590" s="64"/>
      <c r="K590" s="65"/>
      <c r="L590" s="66">
        <f>tCotizacion[[#This Row],[Cant. Solicitada]]*tCotizacion[[#This Row],[Vr Unitario (antes de IVA)]]</f>
        <v>0</v>
      </c>
      <c r="M590" s="67">
        <f>+tCotizacion[[#This Row],[Valor total (antes de IVA)]]*tCotizacion[[#This Row],[% de IVA (si aplica)]]</f>
        <v>0</v>
      </c>
      <c r="N590" s="68">
        <f>+tCotizacion[[#This Row],[Valor total (antes de IVA)]]+tCotizacion[[#This Row],[Valor total IVA]]</f>
        <v>0</v>
      </c>
      <c r="O590" s="68">
        <f>+tCotizacion[[#This Row],[Valor Total Item]]/tCotizacion[[#This Row],[Cant. Solicitada]]</f>
        <v>0</v>
      </c>
      <c r="P590" s="69"/>
    </row>
    <row r="591" spans="2:16" s="10" customFormat="1" ht="96.75" customHeight="1" x14ac:dyDescent="0.25">
      <c r="B591" s="70">
        <v>13500</v>
      </c>
      <c r="C591" s="72" t="s">
        <v>637</v>
      </c>
      <c r="D591" s="70" t="s">
        <v>621</v>
      </c>
      <c r="E591" s="70">
        <v>6</v>
      </c>
      <c r="F591" s="57"/>
      <c r="G591" s="61"/>
      <c r="H591" s="62"/>
      <c r="I591" s="63"/>
      <c r="J591" s="64"/>
      <c r="K591" s="65"/>
      <c r="L591" s="66">
        <f>tCotizacion[[#This Row],[Cant. Solicitada]]*tCotizacion[[#This Row],[Vr Unitario (antes de IVA)]]</f>
        <v>0</v>
      </c>
      <c r="M591" s="67">
        <f>+tCotizacion[[#This Row],[Valor total (antes de IVA)]]*tCotizacion[[#This Row],[% de IVA (si aplica)]]</f>
        <v>0</v>
      </c>
      <c r="N591" s="68">
        <f>+tCotizacion[[#This Row],[Valor total (antes de IVA)]]+tCotizacion[[#This Row],[Valor total IVA]]</f>
        <v>0</v>
      </c>
      <c r="O591" s="68">
        <f>+tCotizacion[[#This Row],[Valor Total Item]]/tCotizacion[[#This Row],[Cant. Solicitada]]</f>
        <v>0</v>
      </c>
      <c r="P591" s="69"/>
    </row>
    <row r="592" spans="2:16" s="10" customFormat="1" ht="96.75" customHeight="1" x14ac:dyDescent="0.25">
      <c r="B592" s="70">
        <v>13501</v>
      </c>
      <c r="C592" s="72" t="s">
        <v>638</v>
      </c>
      <c r="D592" s="70" t="s">
        <v>621</v>
      </c>
      <c r="E592" s="70">
        <v>6</v>
      </c>
      <c r="F592" s="57"/>
      <c r="G592" s="61"/>
      <c r="H592" s="62"/>
      <c r="I592" s="63"/>
      <c r="J592" s="64"/>
      <c r="K592" s="65"/>
      <c r="L592" s="66">
        <f>tCotizacion[[#This Row],[Cant. Solicitada]]*tCotizacion[[#This Row],[Vr Unitario (antes de IVA)]]</f>
        <v>0</v>
      </c>
      <c r="M592" s="67">
        <f>+tCotizacion[[#This Row],[Valor total (antes de IVA)]]*tCotizacion[[#This Row],[% de IVA (si aplica)]]</f>
        <v>0</v>
      </c>
      <c r="N592" s="68">
        <f>+tCotizacion[[#This Row],[Valor total (antes de IVA)]]+tCotizacion[[#This Row],[Valor total IVA]]</f>
        <v>0</v>
      </c>
      <c r="O592" s="68">
        <f>+tCotizacion[[#This Row],[Valor Total Item]]/tCotizacion[[#This Row],[Cant. Solicitada]]</f>
        <v>0</v>
      </c>
      <c r="P592" s="69"/>
    </row>
    <row r="593" spans="2:16" s="10" customFormat="1" ht="96.75" customHeight="1" x14ac:dyDescent="0.25">
      <c r="B593" s="70">
        <v>13510</v>
      </c>
      <c r="C593" s="72" t="s">
        <v>639</v>
      </c>
      <c r="D593" s="70" t="s">
        <v>621</v>
      </c>
      <c r="E593" s="70">
        <v>6</v>
      </c>
      <c r="F593" s="57"/>
      <c r="G593" s="61"/>
      <c r="H593" s="62"/>
      <c r="I593" s="63"/>
      <c r="J593" s="64"/>
      <c r="K593" s="65"/>
      <c r="L593" s="66">
        <f>tCotizacion[[#This Row],[Cant. Solicitada]]*tCotizacion[[#This Row],[Vr Unitario (antes de IVA)]]</f>
        <v>0</v>
      </c>
      <c r="M593" s="67">
        <f>+tCotizacion[[#This Row],[Valor total (antes de IVA)]]*tCotizacion[[#This Row],[% de IVA (si aplica)]]</f>
        <v>0</v>
      </c>
      <c r="N593" s="68">
        <f>+tCotizacion[[#This Row],[Valor total (antes de IVA)]]+tCotizacion[[#This Row],[Valor total IVA]]</f>
        <v>0</v>
      </c>
      <c r="O593" s="68">
        <f>+tCotizacion[[#This Row],[Valor Total Item]]/tCotizacion[[#This Row],[Cant. Solicitada]]</f>
        <v>0</v>
      </c>
      <c r="P593" s="69"/>
    </row>
    <row r="594" spans="2:16" s="10" customFormat="1" ht="96.75" customHeight="1" x14ac:dyDescent="0.25">
      <c r="B594" s="70">
        <v>13511</v>
      </c>
      <c r="C594" s="72" t="s">
        <v>640</v>
      </c>
      <c r="D594" s="70" t="s">
        <v>621</v>
      </c>
      <c r="E594" s="70">
        <v>6</v>
      </c>
      <c r="F594" s="57"/>
      <c r="G594" s="61"/>
      <c r="H594" s="62"/>
      <c r="I594" s="63"/>
      <c r="J594" s="64"/>
      <c r="K594" s="65"/>
      <c r="L594" s="66">
        <f>tCotizacion[[#This Row],[Cant. Solicitada]]*tCotizacion[[#This Row],[Vr Unitario (antes de IVA)]]</f>
        <v>0</v>
      </c>
      <c r="M594" s="67">
        <f>+tCotizacion[[#This Row],[Valor total (antes de IVA)]]*tCotizacion[[#This Row],[% de IVA (si aplica)]]</f>
        <v>0</v>
      </c>
      <c r="N594" s="68">
        <f>+tCotizacion[[#This Row],[Valor total (antes de IVA)]]+tCotizacion[[#This Row],[Valor total IVA]]</f>
        <v>0</v>
      </c>
      <c r="O594" s="68">
        <f>+tCotizacion[[#This Row],[Valor Total Item]]/tCotizacion[[#This Row],[Cant. Solicitada]]</f>
        <v>0</v>
      </c>
      <c r="P594" s="69"/>
    </row>
    <row r="595" spans="2:16" s="10" customFormat="1" ht="96.75" customHeight="1" x14ac:dyDescent="0.25">
      <c r="B595" s="70">
        <v>13512</v>
      </c>
      <c r="C595" s="72" t="s">
        <v>641</v>
      </c>
      <c r="D595" s="70" t="s">
        <v>621</v>
      </c>
      <c r="E595" s="70">
        <v>6</v>
      </c>
      <c r="F595" s="57"/>
      <c r="G595" s="61"/>
      <c r="H595" s="62"/>
      <c r="I595" s="63"/>
      <c r="J595" s="64"/>
      <c r="K595" s="65"/>
      <c r="L595" s="66">
        <f>tCotizacion[[#This Row],[Cant. Solicitada]]*tCotizacion[[#This Row],[Vr Unitario (antes de IVA)]]</f>
        <v>0</v>
      </c>
      <c r="M595" s="67">
        <f>+tCotizacion[[#This Row],[Valor total (antes de IVA)]]*tCotizacion[[#This Row],[% de IVA (si aplica)]]</f>
        <v>0</v>
      </c>
      <c r="N595" s="68">
        <f>+tCotizacion[[#This Row],[Valor total (antes de IVA)]]+tCotizacion[[#This Row],[Valor total IVA]]</f>
        <v>0</v>
      </c>
      <c r="O595" s="68">
        <f>+tCotizacion[[#This Row],[Valor Total Item]]/tCotizacion[[#This Row],[Cant. Solicitada]]</f>
        <v>0</v>
      </c>
      <c r="P595" s="69"/>
    </row>
    <row r="596" spans="2:16" s="10" customFormat="1" ht="96.75" customHeight="1" x14ac:dyDescent="0.25">
      <c r="B596" s="70">
        <v>13513</v>
      </c>
      <c r="C596" s="72" t="s">
        <v>642</v>
      </c>
      <c r="D596" s="70" t="s">
        <v>621</v>
      </c>
      <c r="E596" s="70">
        <v>6</v>
      </c>
      <c r="F596" s="57"/>
      <c r="G596" s="61"/>
      <c r="H596" s="62"/>
      <c r="I596" s="63"/>
      <c r="J596" s="64"/>
      <c r="K596" s="65"/>
      <c r="L596" s="66">
        <f>tCotizacion[[#This Row],[Cant. Solicitada]]*tCotizacion[[#This Row],[Vr Unitario (antes de IVA)]]</f>
        <v>0</v>
      </c>
      <c r="M596" s="67">
        <f>+tCotizacion[[#This Row],[Valor total (antes de IVA)]]*tCotizacion[[#This Row],[% de IVA (si aplica)]]</f>
        <v>0</v>
      </c>
      <c r="N596" s="68">
        <f>+tCotizacion[[#This Row],[Valor total (antes de IVA)]]+tCotizacion[[#This Row],[Valor total IVA]]</f>
        <v>0</v>
      </c>
      <c r="O596" s="68">
        <f>+tCotizacion[[#This Row],[Valor Total Item]]/tCotizacion[[#This Row],[Cant. Solicitada]]</f>
        <v>0</v>
      </c>
      <c r="P596" s="69"/>
    </row>
    <row r="597" spans="2:16" s="10" customFormat="1" ht="96.75" customHeight="1" x14ac:dyDescent="0.25">
      <c r="B597" s="70">
        <v>13519</v>
      </c>
      <c r="C597" s="72" t="s">
        <v>643</v>
      </c>
      <c r="D597" s="70" t="s">
        <v>621</v>
      </c>
      <c r="E597" s="70">
        <v>6</v>
      </c>
      <c r="F597" s="57"/>
      <c r="G597" s="61"/>
      <c r="H597" s="62"/>
      <c r="I597" s="63"/>
      <c r="J597" s="64"/>
      <c r="K597" s="65"/>
      <c r="L597" s="66">
        <f>tCotizacion[[#This Row],[Cant. Solicitada]]*tCotizacion[[#This Row],[Vr Unitario (antes de IVA)]]</f>
        <v>0</v>
      </c>
      <c r="M597" s="67">
        <f>+tCotizacion[[#This Row],[Valor total (antes de IVA)]]*tCotizacion[[#This Row],[% de IVA (si aplica)]]</f>
        <v>0</v>
      </c>
      <c r="N597" s="68">
        <f>+tCotizacion[[#This Row],[Valor total (antes de IVA)]]+tCotizacion[[#This Row],[Valor total IVA]]</f>
        <v>0</v>
      </c>
      <c r="O597" s="68">
        <f>+tCotizacion[[#This Row],[Valor Total Item]]/tCotizacion[[#This Row],[Cant. Solicitada]]</f>
        <v>0</v>
      </c>
      <c r="P597" s="69"/>
    </row>
    <row r="598" spans="2:16" s="10" customFormat="1" ht="96.75" customHeight="1" x14ac:dyDescent="0.25">
      <c r="B598" s="70">
        <v>13520</v>
      </c>
      <c r="C598" s="72" t="s">
        <v>644</v>
      </c>
      <c r="D598" s="70" t="s">
        <v>621</v>
      </c>
      <c r="E598" s="70">
        <v>6</v>
      </c>
      <c r="F598" s="57"/>
      <c r="G598" s="61"/>
      <c r="H598" s="62"/>
      <c r="I598" s="63"/>
      <c r="J598" s="64"/>
      <c r="K598" s="65"/>
      <c r="L598" s="66">
        <f>tCotizacion[[#This Row],[Cant. Solicitada]]*tCotizacion[[#This Row],[Vr Unitario (antes de IVA)]]</f>
        <v>0</v>
      </c>
      <c r="M598" s="67">
        <f>+tCotizacion[[#This Row],[Valor total (antes de IVA)]]*tCotizacion[[#This Row],[% de IVA (si aplica)]]</f>
        <v>0</v>
      </c>
      <c r="N598" s="68">
        <f>+tCotizacion[[#This Row],[Valor total (antes de IVA)]]+tCotizacion[[#This Row],[Valor total IVA]]</f>
        <v>0</v>
      </c>
      <c r="O598" s="68">
        <f>+tCotizacion[[#This Row],[Valor Total Item]]/tCotizacion[[#This Row],[Cant. Solicitada]]</f>
        <v>0</v>
      </c>
      <c r="P598" s="69"/>
    </row>
    <row r="599" spans="2:16" s="10" customFormat="1" ht="96.75" customHeight="1" x14ac:dyDescent="0.25">
      <c r="B599" s="70">
        <v>13521</v>
      </c>
      <c r="C599" s="72" t="s">
        <v>645</v>
      </c>
      <c r="D599" s="70" t="s">
        <v>621</v>
      </c>
      <c r="E599" s="70">
        <v>6</v>
      </c>
      <c r="F599" s="57"/>
      <c r="G599" s="61"/>
      <c r="H599" s="62"/>
      <c r="I599" s="63"/>
      <c r="J599" s="64"/>
      <c r="K599" s="65"/>
      <c r="L599" s="66">
        <f>tCotizacion[[#This Row],[Cant. Solicitada]]*tCotizacion[[#This Row],[Vr Unitario (antes de IVA)]]</f>
        <v>0</v>
      </c>
      <c r="M599" s="67">
        <f>+tCotizacion[[#This Row],[Valor total (antes de IVA)]]*tCotizacion[[#This Row],[% de IVA (si aplica)]]</f>
        <v>0</v>
      </c>
      <c r="N599" s="68">
        <f>+tCotizacion[[#This Row],[Valor total (antes de IVA)]]+tCotizacion[[#This Row],[Valor total IVA]]</f>
        <v>0</v>
      </c>
      <c r="O599" s="68">
        <f>+tCotizacion[[#This Row],[Valor Total Item]]/tCotizacion[[#This Row],[Cant. Solicitada]]</f>
        <v>0</v>
      </c>
      <c r="P599" s="69"/>
    </row>
    <row r="600" spans="2:16" s="10" customFormat="1" ht="96.75" customHeight="1" x14ac:dyDescent="0.25">
      <c r="B600" s="70">
        <v>13522</v>
      </c>
      <c r="C600" s="72" t="s">
        <v>646</v>
      </c>
      <c r="D600" s="70" t="s">
        <v>621</v>
      </c>
      <c r="E600" s="70">
        <v>6</v>
      </c>
      <c r="F600" s="57"/>
      <c r="G600" s="61"/>
      <c r="H600" s="62"/>
      <c r="I600" s="63"/>
      <c r="J600" s="64"/>
      <c r="K600" s="65"/>
      <c r="L600" s="66">
        <f>tCotizacion[[#This Row],[Cant. Solicitada]]*tCotizacion[[#This Row],[Vr Unitario (antes de IVA)]]</f>
        <v>0</v>
      </c>
      <c r="M600" s="67">
        <f>+tCotizacion[[#This Row],[Valor total (antes de IVA)]]*tCotizacion[[#This Row],[% de IVA (si aplica)]]</f>
        <v>0</v>
      </c>
      <c r="N600" s="68">
        <f>+tCotizacion[[#This Row],[Valor total (antes de IVA)]]+tCotizacion[[#This Row],[Valor total IVA]]</f>
        <v>0</v>
      </c>
      <c r="O600" s="68">
        <f>+tCotizacion[[#This Row],[Valor Total Item]]/tCotizacion[[#This Row],[Cant. Solicitada]]</f>
        <v>0</v>
      </c>
      <c r="P600" s="69"/>
    </row>
    <row r="601" spans="2:16" s="10" customFormat="1" ht="96.75" customHeight="1" x14ac:dyDescent="0.25">
      <c r="B601" s="70">
        <v>13539</v>
      </c>
      <c r="C601" s="72" t="s">
        <v>647</v>
      </c>
      <c r="D601" s="70" t="s">
        <v>621</v>
      </c>
      <c r="E601" s="70">
        <v>6</v>
      </c>
      <c r="F601" s="57"/>
      <c r="G601" s="61"/>
      <c r="H601" s="62"/>
      <c r="I601" s="63"/>
      <c r="J601" s="64"/>
      <c r="K601" s="65"/>
      <c r="L601" s="66">
        <f>tCotizacion[[#This Row],[Cant. Solicitada]]*tCotizacion[[#This Row],[Vr Unitario (antes de IVA)]]</f>
        <v>0</v>
      </c>
      <c r="M601" s="67">
        <f>+tCotizacion[[#This Row],[Valor total (antes de IVA)]]*tCotizacion[[#This Row],[% de IVA (si aplica)]]</f>
        <v>0</v>
      </c>
      <c r="N601" s="68">
        <f>+tCotizacion[[#This Row],[Valor total (antes de IVA)]]+tCotizacion[[#This Row],[Valor total IVA]]</f>
        <v>0</v>
      </c>
      <c r="O601" s="68">
        <f>+tCotizacion[[#This Row],[Valor Total Item]]/tCotizacion[[#This Row],[Cant. Solicitada]]</f>
        <v>0</v>
      </c>
      <c r="P601" s="69"/>
    </row>
    <row r="602" spans="2:16" s="10" customFormat="1" ht="96.75" customHeight="1" x14ac:dyDescent="0.25">
      <c r="B602" s="70">
        <v>13540</v>
      </c>
      <c r="C602" s="72" t="s">
        <v>648</v>
      </c>
      <c r="D602" s="70" t="s">
        <v>621</v>
      </c>
      <c r="E602" s="70">
        <v>6</v>
      </c>
      <c r="F602" s="57"/>
      <c r="G602" s="61"/>
      <c r="H602" s="62"/>
      <c r="I602" s="63"/>
      <c r="J602" s="64"/>
      <c r="K602" s="65"/>
      <c r="L602" s="66">
        <f>tCotizacion[[#This Row],[Cant. Solicitada]]*tCotizacion[[#This Row],[Vr Unitario (antes de IVA)]]</f>
        <v>0</v>
      </c>
      <c r="M602" s="67">
        <f>+tCotizacion[[#This Row],[Valor total (antes de IVA)]]*tCotizacion[[#This Row],[% de IVA (si aplica)]]</f>
        <v>0</v>
      </c>
      <c r="N602" s="68">
        <f>+tCotizacion[[#This Row],[Valor total (antes de IVA)]]+tCotizacion[[#This Row],[Valor total IVA]]</f>
        <v>0</v>
      </c>
      <c r="O602" s="68">
        <f>+tCotizacion[[#This Row],[Valor Total Item]]/tCotizacion[[#This Row],[Cant. Solicitada]]</f>
        <v>0</v>
      </c>
      <c r="P602" s="69"/>
    </row>
    <row r="603" spans="2:16" s="10" customFormat="1" ht="96.75" customHeight="1" x14ac:dyDescent="0.25">
      <c r="B603" s="70">
        <v>13541</v>
      </c>
      <c r="C603" s="72" t="s">
        <v>649</v>
      </c>
      <c r="D603" s="70" t="s">
        <v>621</v>
      </c>
      <c r="E603" s="70">
        <v>6</v>
      </c>
      <c r="F603" s="57"/>
      <c r="G603" s="61"/>
      <c r="H603" s="62"/>
      <c r="I603" s="63"/>
      <c r="J603" s="64"/>
      <c r="K603" s="65"/>
      <c r="L603" s="66">
        <f>tCotizacion[[#This Row],[Cant. Solicitada]]*tCotizacion[[#This Row],[Vr Unitario (antes de IVA)]]</f>
        <v>0</v>
      </c>
      <c r="M603" s="67">
        <f>+tCotizacion[[#This Row],[Valor total (antes de IVA)]]*tCotizacion[[#This Row],[% de IVA (si aplica)]]</f>
        <v>0</v>
      </c>
      <c r="N603" s="68">
        <f>+tCotizacion[[#This Row],[Valor total (antes de IVA)]]+tCotizacion[[#This Row],[Valor total IVA]]</f>
        <v>0</v>
      </c>
      <c r="O603" s="68">
        <f>+tCotizacion[[#This Row],[Valor Total Item]]/tCotizacion[[#This Row],[Cant. Solicitada]]</f>
        <v>0</v>
      </c>
      <c r="P603" s="69"/>
    </row>
    <row r="604" spans="2:16" s="10" customFormat="1" ht="96.75" customHeight="1" x14ac:dyDescent="0.25">
      <c r="B604" s="70">
        <v>13542</v>
      </c>
      <c r="C604" s="72" t="s">
        <v>650</v>
      </c>
      <c r="D604" s="70" t="s">
        <v>621</v>
      </c>
      <c r="E604" s="70">
        <v>6</v>
      </c>
      <c r="F604" s="57"/>
      <c r="G604" s="61"/>
      <c r="H604" s="62"/>
      <c r="I604" s="63"/>
      <c r="J604" s="64"/>
      <c r="K604" s="65"/>
      <c r="L604" s="66">
        <f>tCotizacion[[#This Row],[Cant. Solicitada]]*tCotizacion[[#This Row],[Vr Unitario (antes de IVA)]]</f>
        <v>0</v>
      </c>
      <c r="M604" s="67">
        <f>+tCotizacion[[#This Row],[Valor total (antes de IVA)]]*tCotizacion[[#This Row],[% de IVA (si aplica)]]</f>
        <v>0</v>
      </c>
      <c r="N604" s="68">
        <f>+tCotizacion[[#This Row],[Valor total (antes de IVA)]]+tCotizacion[[#This Row],[Valor total IVA]]</f>
        <v>0</v>
      </c>
      <c r="O604" s="68">
        <f>+tCotizacion[[#This Row],[Valor Total Item]]/tCotizacion[[#This Row],[Cant. Solicitada]]</f>
        <v>0</v>
      </c>
      <c r="P604" s="69"/>
    </row>
    <row r="605" spans="2:16" s="10" customFormat="1" ht="96.75" customHeight="1" x14ac:dyDescent="0.25">
      <c r="B605" s="70">
        <v>13543</v>
      </c>
      <c r="C605" s="72" t="s">
        <v>651</v>
      </c>
      <c r="D605" s="70" t="s">
        <v>621</v>
      </c>
      <c r="E605" s="70">
        <v>6</v>
      </c>
      <c r="F605" s="57"/>
      <c r="G605" s="61"/>
      <c r="H605" s="62"/>
      <c r="I605" s="63"/>
      <c r="J605" s="64"/>
      <c r="K605" s="65"/>
      <c r="L605" s="66">
        <f>tCotizacion[[#This Row],[Cant. Solicitada]]*tCotizacion[[#This Row],[Vr Unitario (antes de IVA)]]</f>
        <v>0</v>
      </c>
      <c r="M605" s="67">
        <f>+tCotizacion[[#This Row],[Valor total (antes de IVA)]]*tCotizacion[[#This Row],[% de IVA (si aplica)]]</f>
        <v>0</v>
      </c>
      <c r="N605" s="68">
        <f>+tCotizacion[[#This Row],[Valor total (antes de IVA)]]+tCotizacion[[#This Row],[Valor total IVA]]</f>
        <v>0</v>
      </c>
      <c r="O605" s="68">
        <f>+tCotizacion[[#This Row],[Valor Total Item]]/tCotizacion[[#This Row],[Cant. Solicitada]]</f>
        <v>0</v>
      </c>
      <c r="P605" s="69"/>
    </row>
    <row r="606" spans="2:16" s="10" customFormat="1" ht="96.75" customHeight="1" x14ac:dyDescent="0.25">
      <c r="B606" s="70">
        <v>13544</v>
      </c>
      <c r="C606" s="72" t="s">
        <v>652</v>
      </c>
      <c r="D606" s="70" t="s">
        <v>621</v>
      </c>
      <c r="E606" s="70">
        <v>6</v>
      </c>
      <c r="F606" s="57"/>
      <c r="G606" s="61"/>
      <c r="H606" s="62"/>
      <c r="I606" s="63"/>
      <c r="J606" s="64"/>
      <c r="K606" s="65"/>
      <c r="L606" s="66">
        <f>tCotizacion[[#This Row],[Cant. Solicitada]]*tCotizacion[[#This Row],[Vr Unitario (antes de IVA)]]</f>
        <v>0</v>
      </c>
      <c r="M606" s="67">
        <f>+tCotizacion[[#This Row],[Valor total (antes de IVA)]]*tCotizacion[[#This Row],[% de IVA (si aplica)]]</f>
        <v>0</v>
      </c>
      <c r="N606" s="68">
        <f>+tCotizacion[[#This Row],[Valor total (antes de IVA)]]+tCotizacion[[#This Row],[Valor total IVA]]</f>
        <v>0</v>
      </c>
      <c r="O606" s="68">
        <f>+tCotizacion[[#This Row],[Valor Total Item]]/tCotizacion[[#This Row],[Cant. Solicitada]]</f>
        <v>0</v>
      </c>
      <c r="P606" s="69"/>
    </row>
    <row r="607" spans="2:16" s="10" customFormat="1" ht="96.75" customHeight="1" x14ac:dyDescent="0.25">
      <c r="B607" s="70">
        <v>13545</v>
      </c>
      <c r="C607" s="72" t="s">
        <v>653</v>
      </c>
      <c r="D607" s="70" t="s">
        <v>621</v>
      </c>
      <c r="E607" s="70">
        <v>6</v>
      </c>
      <c r="F607" s="57"/>
      <c r="G607" s="61"/>
      <c r="H607" s="62"/>
      <c r="I607" s="63"/>
      <c r="J607" s="64"/>
      <c r="K607" s="65"/>
      <c r="L607" s="66">
        <f>tCotizacion[[#This Row],[Cant. Solicitada]]*tCotizacion[[#This Row],[Vr Unitario (antes de IVA)]]</f>
        <v>0</v>
      </c>
      <c r="M607" s="67">
        <f>+tCotizacion[[#This Row],[Valor total (antes de IVA)]]*tCotizacion[[#This Row],[% de IVA (si aplica)]]</f>
        <v>0</v>
      </c>
      <c r="N607" s="68">
        <f>+tCotizacion[[#This Row],[Valor total (antes de IVA)]]+tCotizacion[[#This Row],[Valor total IVA]]</f>
        <v>0</v>
      </c>
      <c r="O607" s="68">
        <f>+tCotizacion[[#This Row],[Valor Total Item]]/tCotizacion[[#This Row],[Cant. Solicitada]]</f>
        <v>0</v>
      </c>
      <c r="P607" s="69"/>
    </row>
    <row r="608" spans="2:16" s="10" customFormat="1" ht="96.75" customHeight="1" x14ac:dyDescent="0.25">
      <c r="B608" s="70">
        <v>13546</v>
      </c>
      <c r="C608" s="72" t="s">
        <v>654</v>
      </c>
      <c r="D608" s="70" t="s">
        <v>621</v>
      </c>
      <c r="E608" s="70">
        <v>6</v>
      </c>
      <c r="F608" s="57"/>
      <c r="G608" s="61"/>
      <c r="H608" s="62"/>
      <c r="I608" s="63"/>
      <c r="J608" s="64"/>
      <c r="K608" s="65"/>
      <c r="L608" s="66">
        <f>tCotizacion[[#This Row],[Cant. Solicitada]]*tCotizacion[[#This Row],[Vr Unitario (antes de IVA)]]</f>
        <v>0</v>
      </c>
      <c r="M608" s="67">
        <f>+tCotizacion[[#This Row],[Valor total (antes de IVA)]]*tCotizacion[[#This Row],[% de IVA (si aplica)]]</f>
        <v>0</v>
      </c>
      <c r="N608" s="68">
        <f>+tCotizacion[[#This Row],[Valor total (antes de IVA)]]+tCotizacion[[#This Row],[Valor total IVA]]</f>
        <v>0</v>
      </c>
      <c r="O608" s="68">
        <f>+tCotizacion[[#This Row],[Valor Total Item]]/tCotizacion[[#This Row],[Cant. Solicitada]]</f>
        <v>0</v>
      </c>
      <c r="P608" s="69"/>
    </row>
    <row r="609" spans="2:16" s="10" customFormat="1" ht="96.75" customHeight="1" x14ac:dyDescent="0.25">
      <c r="B609" s="70">
        <v>13547</v>
      </c>
      <c r="C609" s="72" t="s">
        <v>655</v>
      </c>
      <c r="D609" s="70" t="s">
        <v>621</v>
      </c>
      <c r="E609" s="70">
        <v>6</v>
      </c>
      <c r="F609" s="57"/>
      <c r="G609" s="61"/>
      <c r="H609" s="62"/>
      <c r="I609" s="63"/>
      <c r="J609" s="64"/>
      <c r="K609" s="65"/>
      <c r="L609" s="66">
        <f>tCotizacion[[#This Row],[Cant. Solicitada]]*tCotizacion[[#This Row],[Vr Unitario (antes de IVA)]]</f>
        <v>0</v>
      </c>
      <c r="M609" s="67">
        <f>+tCotizacion[[#This Row],[Valor total (antes de IVA)]]*tCotizacion[[#This Row],[% de IVA (si aplica)]]</f>
        <v>0</v>
      </c>
      <c r="N609" s="68">
        <f>+tCotizacion[[#This Row],[Valor total (antes de IVA)]]+tCotizacion[[#This Row],[Valor total IVA]]</f>
        <v>0</v>
      </c>
      <c r="O609" s="68">
        <f>+tCotizacion[[#This Row],[Valor Total Item]]/tCotizacion[[#This Row],[Cant. Solicitada]]</f>
        <v>0</v>
      </c>
      <c r="P609" s="69"/>
    </row>
    <row r="610" spans="2:16" s="10" customFormat="1" ht="96.75" customHeight="1" x14ac:dyDescent="0.25">
      <c r="B610" s="70">
        <v>13548</v>
      </c>
      <c r="C610" s="72" t="s">
        <v>656</v>
      </c>
      <c r="D610" s="70" t="s">
        <v>621</v>
      </c>
      <c r="E610" s="70">
        <v>6</v>
      </c>
      <c r="F610" s="57"/>
      <c r="G610" s="61"/>
      <c r="H610" s="62"/>
      <c r="I610" s="63"/>
      <c r="J610" s="64"/>
      <c r="K610" s="65"/>
      <c r="L610" s="66">
        <f>tCotizacion[[#This Row],[Cant. Solicitada]]*tCotizacion[[#This Row],[Vr Unitario (antes de IVA)]]</f>
        <v>0</v>
      </c>
      <c r="M610" s="67">
        <f>+tCotizacion[[#This Row],[Valor total (antes de IVA)]]*tCotizacion[[#This Row],[% de IVA (si aplica)]]</f>
        <v>0</v>
      </c>
      <c r="N610" s="68">
        <f>+tCotizacion[[#This Row],[Valor total (antes de IVA)]]+tCotizacion[[#This Row],[Valor total IVA]]</f>
        <v>0</v>
      </c>
      <c r="O610" s="68">
        <f>+tCotizacion[[#This Row],[Valor Total Item]]/tCotizacion[[#This Row],[Cant. Solicitada]]</f>
        <v>0</v>
      </c>
      <c r="P610" s="69"/>
    </row>
    <row r="611" spans="2:16" s="10" customFormat="1" ht="96.75" customHeight="1" x14ac:dyDescent="0.25">
      <c r="B611" s="70">
        <v>13549</v>
      </c>
      <c r="C611" s="72" t="s">
        <v>657</v>
      </c>
      <c r="D611" s="70" t="s">
        <v>621</v>
      </c>
      <c r="E611" s="70">
        <v>6</v>
      </c>
      <c r="F611" s="57"/>
      <c r="G611" s="61"/>
      <c r="H611" s="62"/>
      <c r="I611" s="63"/>
      <c r="J611" s="64"/>
      <c r="K611" s="65"/>
      <c r="L611" s="66">
        <f>tCotizacion[[#This Row],[Cant. Solicitada]]*tCotizacion[[#This Row],[Vr Unitario (antes de IVA)]]</f>
        <v>0</v>
      </c>
      <c r="M611" s="67">
        <f>+tCotizacion[[#This Row],[Valor total (antes de IVA)]]*tCotizacion[[#This Row],[% de IVA (si aplica)]]</f>
        <v>0</v>
      </c>
      <c r="N611" s="68">
        <f>+tCotizacion[[#This Row],[Valor total (antes de IVA)]]+tCotizacion[[#This Row],[Valor total IVA]]</f>
        <v>0</v>
      </c>
      <c r="O611" s="68">
        <f>+tCotizacion[[#This Row],[Valor Total Item]]/tCotizacion[[#This Row],[Cant. Solicitada]]</f>
        <v>0</v>
      </c>
      <c r="P611" s="69"/>
    </row>
    <row r="612" spans="2:16" s="10" customFormat="1" ht="96.75" customHeight="1" x14ac:dyDescent="0.25">
      <c r="B612" s="70">
        <v>13550</v>
      </c>
      <c r="C612" s="72" t="s">
        <v>658</v>
      </c>
      <c r="D612" s="70" t="s">
        <v>621</v>
      </c>
      <c r="E612" s="70">
        <v>6</v>
      </c>
      <c r="F612" s="57"/>
      <c r="G612" s="61"/>
      <c r="H612" s="62"/>
      <c r="I612" s="63"/>
      <c r="J612" s="64"/>
      <c r="K612" s="65"/>
      <c r="L612" s="66">
        <f>tCotizacion[[#This Row],[Cant. Solicitada]]*tCotizacion[[#This Row],[Vr Unitario (antes de IVA)]]</f>
        <v>0</v>
      </c>
      <c r="M612" s="67">
        <f>+tCotizacion[[#This Row],[Valor total (antes de IVA)]]*tCotizacion[[#This Row],[% de IVA (si aplica)]]</f>
        <v>0</v>
      </c>
      <c r="N612" s="68">
        <f>+tCotizacion[[#This Row],[Valor total (antes de IVA)]]+tCotizacion[[#This Row],[Valor total IVA]]</f>
        <v>0</v>
      </c>
      <c r="O612" s="68">
        <f>+tCotizacion[[#This Row],[Valor Total Item]]/tCotizacion[[#This Row],[Cant. Solicitada]]</f>
        <v>0</v>
      </c>
      <c r="P612" s="69"/>
    </row>
    <row r="613" spans="2:16" s="10" customFormat="1" ht="96.75" customHeight="1" x14ac:dyDescent="0.25">
      <c r="B613" s="70">
        <v>13551</v>
      </c>
      <c r="C613" s="72" t="s">
        <v>659</v>
      </c>
      <c r="D613" s="70" t="s">
        <v>621</v>
      </c>
      <c r="E613" s="70">
        <v>6</v>
      </c>
      <c r="F613" s="57"/>
      <c r="G613" s="61"/>
      <c r="H613" s="62"/>
      <c r="I613" s="63"/>
      <c r="J613" s="64"/>
      <c r="K613" s="65"/>
      <c r="L613" s="66">
        <f>tCotizacion[[#This Row],[Cant. Solicitada]]*tCotizacion[[#This Row],[Vr Unitario (antes de IVA)]]</f>
        <v>0</v>
      </c>
      <c r="M613" s="67">
        <f>+tCotizacion[[#This Row],[Valor total (antes de IVA)]]*tCotizacion[[#This Row],[% de IVA (si aplica)]]</f>
        <v>0</v>
      </c>
      <c r="N613" s="68">
        <f>+tCotizacion[[#This Row],[Valor total (antes de IVA)]]+tCotizacion[[#This Row],[Valor total IVA]]</f>
        <v>0</v>
      </c>
      <c r="O613" s="68">
        <f>+tCotizacion[[#This Row],[Valor Total Item]]/tCotizacion[[#This Row],[Cant. Solicitada]]</f>
        <v>0</v>
      </c>
      <c r="P613" s="69"/>
    </row>
    <row r="614" spans="2:16" s="10" customFormat="1" ht="96.75" customHeight="1" x14ac:dyDescent="0.25">
      <c r="B614" s="70">
        <v>13552</v>
      </c>
      <c r="C614" s="72" t="s">
        <v>660</v>
      </c>
      <c r="D614" s="70" t="s">
        <v>621</v>
      </c>
      <c r="E614" s="70">
        <v>6</v>
      </c>
      <c r="F614" s="57"/>
      <c r="G614" s="61"/>
      <c r="H614" s="62"/>
      <c r="I614" s="63"/>
      <c r="J614" s="64"/>
      <c r="K614" s="65"/>
      <c r="L614" s="66">
        <f>tCotizacion[[#This Row],[Cant. Solicitada]]*tCotizacion[[#This Row],[Vr Unitario (antes de IVA)]]</f>
        <v>0</v>
      </c>
      <c r="M614" s="67">
        <f>+tCotizacion[[#This Row],[Valor total (antes de IVA)]]*tCotizacion[[#This Row],[% de IVA (si aplica)]]</f>
        <v>0</v>
      </c>
      <c r="N614" s="68">
        <f>+tCotizacion[[#This Row],[Valor total (antes de IVA)]]+tCotizacion[[#This Row],[Valor total IVA]]</f>
        <v>0</v>
      </c>
      <c r="O614" s="68">
        <f>+tCotizacion[[#This Row],[Valor Total Item]]/tCotizacion[[#This Row],[Cant. Solicitada]]</f>
        <v>0</v>
      </c>
      <c r="P614" s="69"/>
    </row>
    <row r="615" spans="2:16" s="10" customFormat="1" ht="96.75" customHeight="1" x14ac:dyDescent="0.25">
      <c r="B615" s="70">
        <v>13553</v>
      </c>
      <c r="C615" s="72" t="s">
        <v>661</v>
      </c>
      <c r="D615" s="70" t="s">
        <v>621</v>
      </c>
      <c r="E615" s="70">
        <v>6</v>
      </c>
      <c r="F615" s="57"/>
      <c r="G615" s="61"/>
      <c r="H615" s="62"/>
      <c r="I615" s="63"/>
      <c r="J615" s="64"/>
      <c r="K615" s="65"/>
      <c r="L615" s="66">
        <f>tCotizacion[[#This Row],[Cant. Solicitada]]*tCotizacion[[#This Row],[Vr Unitario (antes de IVA)]]</f>
        <v>0</v>
      </c>
      <c r="M615" s="67">
        <f>+tCotizacion[[#This Row],[Valor total (antes de IVA)]]*tCotizacion[[#This Row],[% de IVA (si aplica)]]</f>
        <v>0</v>
      </c>
      <c r="N615" s="68">
        <f>+tCotizacion[[#This Row],[Valor total (antes de IVA)]]+tCotizacion[[#This Row],[Valor total IVA]]</f>
        <v>0</v>
      </c>
      <c r="O615" s="68">
        <f>+tCotizacion[[#This Row],[Valor Total Item]]/tCotizacion[[#This Row],[Cant. Solicitada]]</f>
        <v>0</v>
      </c>
      <c r="P615" s="69"/>
    </row>
    <row r="616" spans="2:16" s="10" customFormat="1" ht="96.75" customHeight="1" x14ac:dyDescent="0.25">
      <c r="B616" s="70">
        <v>13554</v>
      </c>
      <c r="C616" s="72" t="s">
        <v>662</v>
      </c>
      <c r="D616" s="70" t="s">
        <v>621</v>
      </c>
      <c r="E616" s="70">
        <v>6</v>
      </c>
      <c r="F616" s="57"/>
      <c r="G616" s="61"/>
      <c r="H616" s="62"/>
      <c r="I616" s="63"/>
      <c r="J616" s="64"/>
      <c r="K616" s="65"/>
      <c r="L616" s="66">
        <f>tCotizacion[[#This Row],[Cant. Solicitada]]*tCotizacion[[#This Row],[Vr Unitario (antes de IVA)]]</f>
        <v>0</v>
      </c>
      <c r="M616" s="67">
        <f>+tCotizacion[[#This Row],[Valor total (antes de IVA)]]*tCotizacion[[#This Row],[% de IVA (si aplica)]]</f>
        <v>0</v>
      </c>
      <c r="N616" s="68">
        <f>+tCotizacion[[#This Row],[Valor total (antes de IVA)]]+tCotizacion[[#This Row],[Valor total IVA]]</f>
        <v>0</v>
      </c>
      <c r="O616" s="68">
        <f>+tCotizacion[[#This Row],[Valor Total Item]]/tCotizacion[[#This Row],[Cant. Solicitada]]</f>
        <v>0</v>
      </c>
      <c r="P616" s="69"/>
    </row>
    <row r="617" spans="2:16" s="10" customFormat="1" ht="96.75" customHeight="1" x14ac:dyDescent="0.25">
      <c r="B617" s="70">
        <v>13555</v>
      </c>
      <c r="C617" s="72" t="s">
        <v>663</v>
      </c>
      <c r="D617" s="70" t="s">
        <v>621</v>
      </c>
      <c r="E617" s="70">
        <v>6</v>
      </c>
      <c r="F617" s="57"/>
      <c r="G617" s="61"/>
      <c r="H617" s="62"/>
      <c r="I617" s="63"/>
      <c r="J617" s="64"/>
      <c r="K617" s="65"/>
      <c r="L617" s="66">
        <f>tCotizacion[[#This Row],[Cant. Solicitada]]*tCotizacion[[#This Row],[Vr Unitario (antes de IVA)]]</f>
        <v>0</v>
      </c>
      <c r="M617" s="67">
        <f>+tCotizacion[[#This Row],[Valor total (antes de IVA)]]*tCotizacion[[#This Row],[% de IVA (si aplica)]]</f>
        <v>0</v>
      </c>
      <c r="N617" s="68">
        <f>+tCotizacion[[#This Row],[Valor total (antes de IVA)]]+tCotizacion[[#This Row],[Valor total IVA]]</f>
        <v>0</v>
      </c>
      <c r="O617" s="68">
        <f>+tCotizacion[[#This Row],[Valor Total Item]]/tCotizacion[[#This Row],[Cant. Solicitada]]</f>
        <v>0</v>
      </c>
      <c r="P617" s="69"/>
    </row>
    <row r="618" spans="2:16" s="10" customFormat="1" ht="96.75" customHeight="1" x14ac:dyDescent="0.25">
      <c r="B618" s="70">
        <v>13560</v>
      </c>
      <c r="C618" s="72" t="s">
        <v>664</v>
      </c>
      <c r="D618" s="70" t="s">
        <v>621</v>
      </c>
      <c r="E618" s="70">
        <v>6</v>
      </c>
      <c r="F618" s="57"/>
      <c r="G618" s="61"/>
      <c r="H618" s="62"/>
      <c r="I618" s="63"/>
      <c r="J618" s="64"/>
      <c r="K618" s="65"/>
      <c r="L618" s="66">
        <f>tCotizacion[[#This Row],[Cant. Solicitada]]*tCotizacion[[#This Row],[Vr Unitario (antes de IVA)]]</f>
        <v>0</v>
      </c>
      <c r="M618" s="67">
        <f>+tCotizacion[[#This Row],[Valor total (antes de IVA)]]*tCotizacion[[#This Row],[% de IVA (si aplica)]]</f>
        <v>0</v>
      </c>
      <c r="N618" s="68">
        <f>+tCotizacion[[#This Row],[Valor total (antes de IVA)]]+tCotizacion[[#This Row],[Valor total IVA]]</f>
        <v>0</v>
      </c>
      <c r="O618" s="68">
        <f>+tCotizacion[[#This Row],[Valor Total Item]]/tCotizacion[[#This Row],[Cant. Solicitada]]</f>
        <v>0</v>
      </c>
      <c r="P618" s="69"/>
    </row>
    <row r="619" spans="2:16" s="10" customFormat="1" ht="96.75" customHeight="1" x14ac:dyDescent="0.25">
      <c r="B619" s="70">
        <v>13561</v>
      </c>
      <c r="C619" s="72" t="s">
        <v>665</v>
      </c>
      <c r="D619" s="70" t="s">
        <v>621</v>
      </c>
      <c r="E619" s="70">
        <v>6</v>
      </c>
      <c r="F619" s="57"/>
      <c r="G619" s="61"/>
      <c r="H619" s="62"/>
      <c r="I619" s="63"/>
      <c r="J619" s="64"/>
      <c r="K619" s="65"/>
      <c r="L619" s="66">
        <f>tCotizacion[[#This Row],[Cant. Solicitada]]*tCotizacion[[#This Row],[Vr Unitario (antes de IVA)]]</f>
        <v>0</v>
      </c>
      <c r="M619" s="67">
        <f>+tCotizacion[[#This Row],[Valor total (antes de IVA)]]*tCotizacion[[#This Row],[% de IVA (si aplica)]]</f>
        <v>0</v>
      </c>
      <c r="N619" s="68">
        <f>+tCotizacion[[#This Row],[Valor total (antes de IVA)]]+tCotizacion[[#This Row],[Valor total IVA]]</f>
        <v>0</v>
      </c>
      <c r="O619" s="68">
        <f>+tCotizacion[[#This Row],[Valor Total Item]]/tCotizacion[[#This Row],[Cant. Solicitada]]</f>
        <v>0</v>
      </c>
      <c r="P619" s="69"/>
    </row>
    <row r="620" spans="2:16" s="10" customFormat="1" ht="96.75" customHeight="1" x14ac:dyDescent="0.25">
      <c r="B620" s="70">
        <v>13562</v>
      </c>
      <c r="C620" s="72" t="s">
        <v>666</v>
      </c>
      <c r="D620" s="70" t="s">
        <v>621</v>
      </c>
      <c r="E620" s="70">
        <v>6</v>
      </c>
      <c r="F620" s="57"/>
      <c r="G620" s="61"/>
      <c r="H620" s="62"/>
      <c r="I620" s="63"/>
      <c r="J620" s="64"/>
      <c r="K620" s="65"/>
      <c r="L620" s="66">
        <f>tCotizacion[[#This Row],[Cant. Solicitada]]*tCotizacion[[#This Row],[Vr Unitario (antes de IVA)]]</f>
        <v>0</v>
      </c>
      <c r="M620" s="67">
        <f>+tCotizacion[[#This Row],[Valor total (antes de IVA)]]*tCotizacion[[#This Row],[% de IVA (si aplica)]]</f>
        <v>0</v>
      </c>
      <c r="N620" s="68">
        <f>+tCotizacion[[#This Row],[Valor total (antes de IVA)]]+tCotizacion[[#This Row],[Valor total IVA]]</f>
        <v>0</v>
      </c>
      <c r="O620" s="68">
        <f>+tCotizacion[[#This Row],[Valor Total Item]]/tCotizacion[[#This Row],[Cant. Solicitada]]</f>
        <v>0</v>
      </c>
      <c r="P620" s="69"/>
    </row>
    <row r="621" spans="2:16" s="10" customFormat="1" ht="96.75" customHeight="1" x14ac:dyDescent="0.25">
      <c r="B621" s="70">
        <v>13563</v>
      </c>
      <c r="C621" s="72" t="s">
        <v>667</v>
      </c>
      <c r="D621" s="70" t="s">
        <v>621</v>
      </c>
      <c r="E621" s="70">
        <v>6</v>
      </c>
      <c r="F621" s="57"/>
      <c r="G621" s="61"/>
      <c r="H621" s="62"/>
      <c r="I621" s="63"/>
      <c r="J621" s="64"/>
      <c r="K621" s="65"/>
      <c r="L621" s="66">
        <f>tCotizacion[[#This Row],[Cant. Solicitada]]*tCotizacion[[#This Row],[Vr Unitario (antes de IVA)]]</f>
        <v>0</v>
      </c>
      <c r="M621" s="67">
        <f>+tCotizacion[[#This Row],[Valor total (antes de IVA)]]*tCotizacion[[#This Row],[% de IVA (si aplica)]]</f>
        <v>0</v>
      </c>
      <c r="N621" s="68">
        <f>+tCotizacion[[#This Row],[Valor total (antes de IVA)]]+tCotizacion[[#This Row],[Valor total IVA]]</f>
        <v>0</v>
      </c>
      <c r="O621" s="68">
        <f>+tCotizacion[[#This Row],[Valor Total Item]]/tCotizacion[[#This Row],[Cant. Solicitada]]</f>
        <v>0</v>
      </c>
      <c r="P621" s="69"/>
    </row>
    <row r="622" spans="2:16" s="10" customFormat="1" ht="96.75" customHeight="1" x14ac:dyDescent="0.25">
      <c r="B622" s="70">
        <v>13564</v>
      </c>
      <c r="C622" s="72" t="s">
        <v>668</v>
      </c>
      <c r="D622" s="70" t="s">
        <v>621</v>
      </c>
      <c r="E622" s="70">
        <v>6</v>
      </c>
      <c r="F622" s="57"/>
      <c r="G622" s="61"/>
      <c r="H622" s="62"/>
      <c r="I622" s="63"/>
      <c r="J622" s="64"/>
      <c r="K622" s="65"/>
      <c r="L622" s="66">
        <f>tCotizacion[[#This Row],[Cant. Solicitada]]*tCotizacion[[#This Row],[Vr Unitario (antes de IVA)]]</f>
        <v>0</v>
      </c>
      <c r="M622" s="67">
        <f>+tCotizacion[[#This Row],[Valor total (antes de IVA)]]*tCotizacion[[#This Row],[% de IVA (si aplica)]]</f>
        <v>0</v>
      </c>
      <c r="N622" s="68">
        <f>+tCotizacion[[#This Row],[Valor total (antes de IVA)]]+tCotizacion[[#This Row],[Valor total IVA]]</f>
        <v>0</v>
      </c>
      <c r="O622" s="68">
        <f>+tCotizacion[[#This Row],[Valor Total Item]]/tCotizacion[[#This Row],[Cant. Solicitada]]</f>
        <v>0</v>
      </c>
      <c r="P622" s="69"/>
    </row>
    <row r="623" spans="2:16" s="10" customFormat="1" ht="96.75" customHeight="1" x14ac:dyDescent="0.25">
      <c r="B623" s="70">
        <v>13569</v>
      </c>
      <c r="C623" s="72" t="s">
        <v>620</v>
      </c>
      <c r="D623" s="70" t="s">
        <v>669</v>
      </c>
      <c r="E623" s="70">
        <v>1</v>
      </c>
      <c r="F623" s="57"/>
      <c r="G623" s="61"/>
      <c r="H623" s="62"/>
      <c r="I623" s="63"/>
      <c r="J623" s="64"/>
      <c r="K623" s="65"/>
      <c r="L623" s="66">
        <f>tCotizacion[[#This Row],[Cant. Solicitada]]*tCotizacion[[#This Row],[Vr Unitario (antes de IVA)]]</f>
        <v>0</v>
      </c>
      <c r="M623" s="67">
        <f>+tCotizacion[[#This Row],[Valor total (antes de IVA)]]*tCotizacion[[#This Row],[% de IVA (si aplica)]]</f>
        <v>0</v>
      </c>
      <c r="N623" s="68">
        <f>+tCotizacion[[#This Row],[Valor total (antes de IVA)]]+tCotizacion[[#This Row],[Valor total IVA]]</f>
        <v>0</v>
      </c>
      <c r="O623" s="68">
        <f>+tCotizacion[[#This Row],[Valor Total Item]]/tCotizacion[[#This Row],[Cant. Solicitada]]</f>
        <v>0</v>
      </c>
      <c r="P623" s="69"/>
    </row>
    <row r="624" spans="2:16" s="10" customFormat="1" ht="96.75" customHeight="1" x14ac:dyDescent="0.25">
      <c r="B624" s="70">
        <v>13570</v>
      </c>
      <c r="C624" s="72" t="s">
        <v>622</v>
      </c>
      <c r="D624" s="70" t="s">
        <v>669</v>
      </c>
      <c r="E624" s="70">
        <v>1</v>
      </c>
      <c r="F624" s="57"/>
      <c r="G624" s="61"/>
      <c r="H624" s="62"/>
      <c r="I624" s="63"/>
      <c r="J624" s="64"/>
      <c r="K624" s="65"/>
      <c r="L624" s="66">
        <f>tCotizacion[[#This Row],[Cant. Solicitada]]*tCotizacion[[#This Row],[Vr Unitario (antes de IVA)]]</f>
        <v>0</v>
      </c>
      <c r="M624" s="67">
        <f>+tCotizacion[[#This Row],[Valor total (antes de IVA)]]*tCotizacion[[#This Row],[% de IVA (si aplica)]]</f>
        <v>0</v>
      </c>
      <c r="N624" s="68">
        <f>+tCotizacion[[#This Row],[Valor total (antes de IVA)]]+tCotizacion[[#This Row],[Valor total IVA]]</f>
        <v>0</v>
      </c>
      <c r="O624" s="68">
        <f>+tCotizacion[[#This Row],[Valor Total Item]]/tCotizacion[[#This Row],[Cant. Solicitada]]</f>
        <v>0</v>
      </c>
      <c r="P624" s="69"/>
    </row>
    <row r="625" spans="2:16" s="10" customFormat="1" ht="96.75" customHeight="1" x14ac:dyDescent="0.25">
      <c r="B625" s="70">
        <v>13571</v>
      </c>
      <c r="C625" s="72" t="s">
        <v>623</v>
      </c>
      <c r="D625" s="70" t="s">
        <v>669</v>
      </c>
      <c r="E625" s="70">
        <v>1</v>
      </c>
      <c r="F625" s="57"/>
      <c r="G625" s="61"/>
      <c r="H625" s="62"/>
      <c r="I625" s="63"/>
      <c r="J625" s="64"/>
      <c r="K625" s="65"/>
      <c r="L625" s="66">
        <f>tCotizacion[[#This Row],[Cant. Solicitada]]*tCotizacion[[#This Row],[Vr Unitario (antes de IVA)]]</f>
        <v>0</v>
      </c>
      <c r="M625" s="67">
        <f>+tCotizacion[[#This Row],[Valor total (antes de IVA)]]*tCotizacion[[#This Row],[% de IVA (si aplica)]]</f>
        <v>0</v>
      </c>
      <c r="N625" s="68">
        <f>+tCotizacion[[#This Row],[Valor total (antes de IVA)]]+tCotizacion[[#This Row],[Valor total IVA]]</f>
        <v>0</v>
      </c>
      <c r="O625" s="68">
        <f>+tCotizacion[[#This Row],[Valor Total Item]]/tCotizacion[[#This Row],[Cant. Solicitada]]</f>
        <v>0</v>
      </c>
      <c r="P625" s="69"/>
    </row>
    <row r="626" spans="2:16" s="10" customFormat="1" ht="96.75" customHeight="1" x14ac:dyDescent="0.25">
      <c r="B626" s="70">
        <v>13572</v>
      </c>
      <c r="C626" s="72" t="s">
        <v>624</v>
      </c>
      <c r="D626" s="70" t="s">
        <v>669</v>
      </c>
      <c r="E626" s="70">
        <v>1</v>
      </c>
      <c r="F626" s="57"/>
      <c r="G626" s="61"/>
      <c r="H626" s="62"/>
      <c r="I626" s="63"/>
      <c r="J626" s="64"/>
      <c r="K626" s="65"/>
      <c r="L626" s="66">
        <f>tCotizacion[[#This Row],[Cant. Solicitada]]*tCotizacion[[#This Row],[Vr Unitario (antes de IVA)]]</f>
        <v>0</v>
      </c>
      <c r="M626" s="67">
        <f>+tCotizacion[[#This Row],[Valor total (antes de IVA)]]*tCotizacion[[#This Row],[% de IVA (si aplica)]]</f>
        <v>0</v>
      </c>
      <c r="N626" s="68">
        <f>+tCotizacion[[#This Row],[Valor total (antes de IVA)]]+tCotizacion[[#This Row],[Valor total IVA]]</f>
        <v>0</v>
      </c>
      <c r="O626" s="68">
        <f>+tCotizacion[[#This Row],[Valor Total Item]]/tCotizacion[[#This Row],[Cant. Solicitada]]</f>
        <v>0</v>
      </c>
      <c r="P626" s="69"/>
    </row>
    <row r="627" spans="2:16" s="10" customFormat="1" ht="96.75" customHeight="1" x14ac:dyDescent="0.25">
      <c r="B627" s="70">
        <v>13573</v>
      </c>
      <c r="C627" s="72" t="s">
        <v>625</v>
      </c>
      <c r="D627" s="70" t="s">
        <v>669</v>
      </c>
      <c r="E627" s="70">
        <v>1</v>
      </c>
      <c r="F627" s="57"/>
      <c r="G627" s="61"/>
      <c r="H627" s="62"/>
      <c r="I627" s="63"/>
      <c r="J627" s="64"/>
      <c r="K627" s="65"/>
      <c r="L627" s="66">
        <f>tCotizacion[[#This Row],[Cant. Solicitada]]*tCotizacion[[#This Row],[Vr Unitario (antes de IVA)]]</f>
        <v>0</v>
      </c>
      <c r="M627" s="67">
        <f>+tCotizacion[[#This Row],[Valor total (antes de IVA)]]*tCotizacion[[#This Row],[% de IVA (si aplica)]]</f>
        <v>0</v>
      </c>
      <c r="N627" s="68">
        <f>+tCotizacion[[#This Row],[Valor total (antes de IVA)]]+tCotizacion[[#This Row],[Valor total IVA]]</f>
        <v>0</v>
      </c>
      <c r="O627" s="68">
        <f>+tCotizacion[[#This Row],[Valor Total Item]]/tCotizacion[[#This Row],[Cant. Solicitada]]</f>
        <v>0</v>
      </c>
      <c r="P627" s="69"/>
    </row>
    <row r="628" spans="2:16" s="10" customFormat="1" ht="96.75" customHeight="1" x14ac:dyDescent="0.25">
      <c r="B628" s="70">
        <v>13574</v>
      </c>
      <c r="C628" s="72" t="s">
        <v>626</v>
      </c>
      <c r="D628" s="70" t="s">
        <v>669</v>
      </c>
      <c r="E628" s="70">
        <v>1</v>
      </c>
      <c r="F628" s="57"/>
      <c r="G628" s="61"/>
      <c r="H628" s="62"/>
      <c r="I628" s="63"/>
      <c r="J628" s="64"/>
      <c r="K628" s="65"/>
      <c r="L628" s="66">
        <f>tCotizacion[[#This Row],[Cant. Solicitada]]*tCotizacion[[#This Row],[Vr Unitario (antes de IVA)]]</f>
        <v>0</v>
      </c>
      <c r="M628" s="67">
        <f>+tCotizacion[[#This Row],[Valor total (antes de IVA)]]*tCotizacion[[#This Row],[% de IVA (si aplica)]]</f>
        <v>0</v>
      </c>
      <c r="N628" s="68">
        <f>+tCotizacion[[#This Row],[Valor total (antes de IVA)]]+tCotizacion[[#This Row],[Valor total IVA]]</f>
        <v>0</v>
      </c>
      <c r="O628" s="68">
        <f>+tCotizacion[[#This Row],[Valor Total Item]]/tCotizacion[[#This Row],[Cant. Solicitada]]</f>
        <v>0</v>
      </c>
      <c r="P628" s="69"/>
    </row>
    <row r="629" spans="2:16" s="10" customFormat="1" ht="96.75" customHeight="1" x14ac:dyDescent="0.25">
      <c r="B629" s="70">
        <v>13575</v>
      </c>
      <c r="C629" s="72" t="s">
        <v>627</v>
      </c>
      <c r="D629" s="70" t="s">
        <v>669</v>
      </c>
      <c r="E629" s="70">
        <v>1</v>
      </c>
      <c r="F629" s="57"/>
      <c r="G629" s="61"/>
      <c r="H629" s="62"/>
      <c r="I629" s="63"/>
      <c r="J629" s="64"/>
      <c r="K629" s="65"/>
      <c r="L629" s="66">
        <f>tCotizacion[[#This Row],[Cant. Solicitada]]*tCotizacion[[#This Row],[Vr Unitario (antes de IVA)]]</f>
        <v>0</v>
      </c>
      <c r="M629" s="67">
        <f>+tCotizacion[[#This Row],[Valor total (antes de IVA)]]*tCotizacion[[#This Row],[% de IVA (si aplica)]]</f>
        <v>0</v>
      </c>
      <c r="N629" s="68">
        <f>+tCotizacion[[#This Row],[Valor total (antes de IVA)]]+tCotizacion[[#This Row],[Valor total IVA]]</f>
        <v>0</v>
      </c>
      <c r="O629" s="68">
        <f>+tCotizacion[[#This Row],[Valor Total Item]]/tCotizacion[[#This Row],[Cant. Solicitada]]</f>
        <v>0</v>
      </c>
      <c r="P629" s="69"/>
    </row>
    <row r="630" spans="2:16" s="10" customFormat="1" ht="96.75" customHeight="1" x14ac:dyDescent="0.25">
      <c r="B630" s="70">
        <v>13576</v>
      </c>
      <c r="C630" s="72" t="s">
        <v>628</v>
      </c>
      <c r="D630" s="70" t="s">
        <v>669</v>
      </c>
      <c r="E630" s="70">
        <v>1</v>
      </c>
      <c r="F630" s="57"/>
      <c r="G630" s="61"/>
      <c r="H630" s="62"/>
      <c r="I630" s="63"/>
      <c r="J630" s="64"/>
      <c r="K630" s="65"/>
      <c r="L630" s="66">
        <f>tCotizacion[[#This Row],[Cant. Solicitada]]*tCotizacion[[#This Row],[Vr Unitario (antes de IVA)]]</f>
        <v>0</v>
      </c>
      <c r="M630" s="67">
        <f>+tCotizacion[[#This Row],[Valor total (antes de IVA)]]*tCotizacion[[#This Row],[% de IVA (si aplica)]]</f>
        <v>0</v>
      </c>
      <c r="N630" s="68">
        <f>+tCotizacion[[#This Row],[Valor total (antes de IVA)]]+tCotizacion[[#This Row],[Valor total IVA]]</f>
        <v>0</v>
      </c>
      <c r="O630" s="68">
        <f>+tCotizacion[[#This Row],[Valor Total Item]]/tCotizacion[[#This Row],[Cant. Solicitada]]</f>
        <v>0</v>
      </c>
      <c r="P630" s="69"/>
    </row>
    <row r="631" spans="2:16" s="10" customFormat="1" ht="96.75" customHeight="1" x14ac:dyDescent="0.25">
      <c r="B631" s="70">
        <v>13577</v>
      </c>
      <c r="C631" s="72" t="s">
        <v>629</v>
      </c>
      <c r="D631" s="70" t="s">
        <v>669</v>
      </c>
      <c r="E631" s="70">
        <v>1</v>
      </c>
      <c r="F631" s="57"/>
      <c r="G631" s="61"/>
      <c r="H631" s="62"/>
      <c r="I631" s="63"/>
      <c r="J631" s="64"/>
      <c r="K631" s="65"/>
      <c r="L631" s="66">
        <f>tCotizacion[[#This Row],[Cant. Solicitada]]*tCotizacion[[#This Row],[Vr Unitario (antes de IVA)]]</f>
        <v>0</v>
      </c>
      <c r="M631" s="67">
        <f>+tCotizacion[[#This Row],[Valor total (antes de IVA)]]*tCotizacion[[#This Row],[% de IVA (si aplica)]]</f>
        <v>0</v>
      </c>
      <c r="N631" s="68">
        <f>+tCotizacion[[#This Row],[Valor total (antes de IVA)]]+tCotizacion[[#This Row],[Valor total IVA]]</f>
        <v>0</v>
      </c>
      <c r="O631" s="68">
        <f>+tCotizacion[[#This Row],[Valor Total Item]]/tCotizacion[[#This Row],[Cant. Solicitada]]</f>
        <v>0</v>
      </c>
      <c r="P631" s="69"/>
    </row>
    <row r="632" spans="2:16" s="10" customFormat="1" ht="96.75" customHeight="1" x14ac:dyDescent="0.25">
      <c r="B632" s="70">
        <v>13578</v>
      </c>
      <c r="C632" s="72" t="s">
        <v>630</v>
      </c>
      <c r="D632" s="70" t="s">
        <v>669</v>
      </c>
      <c r="E632" s="70">
        <v>1</v>
      </c>
      <c r="F632" s="57"/>
      <c r="G632" s="61"/>
      <c r="H632" s="62"/>
      <c r="I632" s="63"/>
      <c r="J632" s="64"/>
      <c r="K632" s="65"/>
      <c r="L632" s="66">
        <f>tCotizacion[[#This Row],[Cant. Solicitada]]*tCotizacion[[#This Row],[Vr Unitario (antes de IVA)]]</f>
        <v>0</v>
      </c>
      <c r="M632" s="67">
        <f>+tCotizacion[[#This Row],[Valor total (antes de IVA)]]*tCotizacion[[#This Row],[% de IVA (si aplica)]]</f>
        <v>0</v>
      </c>
      <c r="N632" s="68">
        <f>+tCotizacion[[#This Row],[Valor total (antes de IVA)]]+tCotizacion[[#This Row],[Valor total IVA]]</f>
        <v>0</v>
      </c>
      <c r="O632" s="68">
        <f>+tCotizacion[[#This Row],[Valor Total Item]]/tCotizacion[[#This Row],[Cant. Solicitada]]</f>
        <v>0</v>
      </c>
      <c r="P632" s="69"/>
    </row>
    <row r="633" spans="2:16" s="10" customFormat="1" ht="96.75" customHeight="1" x14ac:dyDescent="0.25">
      <c r="B633" s="70">
        <v>13579</v>
      </c>
      <c r="C633" s="72" t="s">
        <v>631</v>
      </c>
      <c r="D633" s="70" t="s">
        <v>621</v>
      </c>
      <c r="E633" s="70">
        <v>6</v>
      </c>
      <c r="F633" s="57"/>
      <c r="G633" s="61"/>
      <c r="H633" s="62"/>
      <c r="I633" s="63"/>
      <c r="J633" s="64"/>
      <c r="K633" s="65"/>
      <c r="L633" s="66">
        <f>tCotizacion[[#This Row],[Cant. Solicitada]]*tCotizacion[[#This Row],[Vr Unitario (antes de IVA)]]</f>
        <v>0</v>
      </c>
      <c r="M633" s="67">
        <f>+tCotizacion[[#This Row],[Valor total (antes de IVA)]]*tCotizacion[[#This Row],[% de IVA (si aplica)]]</f>
        <v>0</v>
      </c>
      <c r="N633" s="68">
        <f>+tCotizacion[[#This Row],[Valor total (antes de IVA)]]+tCotizacion[[#This Row],[Valor total IVA]]</f>
        <v>0</v>
      </c>
      <c r="O633" s="68">
        <f>+tCotizacion[[#This Row],[Valor Total Item]]/tCotizacion[[#This Row],[Cant. Solicitada]]</f>
        <v>0</v>
      </c>
      <c r="P633" s="69"/>
    </row>
    <row r="634" spans="2:16" s="10" customFormat="1" ht="96.75" customHeight="1" x14ac:dyDescent="0.25">
      <c r="B634" s="70">
        <v>13580</v>
      </c>
      <c r="C634" s="72" t="s">
        <v>632</v>
      </c>
      <c r="D634" s="70" t="s">
        <v>621</v>
      </c>
      <c r="E634" s="70">
        <v>4</v>
      </c>
      <c r="F634" s="57"/>
      <c r="G634" s="61"/>
      <c r="H634" s="62"/>
      <c r="I634" s="63"/>
      <c r="J634" s="64"/>
      <c r="K634" s="65"/>
      <c r="L634" s="66">
        <f>tCotizacion[[#This Row],[Cant. Solicitada]]*tCotizacion[[#This Row],[Vr Unitario (antes de IVA)]]</f>
        <v>0</v>
      </c>
      <c r="M634" s="67">
        <f>+tCotizacion[[#This Row],[Valor total (antes de IVA)]]*tCotizacion[[#This Row],[% de IVA (si aplica)]]</f>
        <v>0</v>
      </c>
      <c r="N634" s="68">
        <f>+tCotizacion[[#This Row],[Valor total (antes de IVA)]]+tCotizacion[[#This Row],[Valor total IVA]]</f>
        <v>0</v>
      </c>
      <c r="O634" s="68">
        <f>+tCotizacion[[#This Row],[Valor Total Item]]/tCotizacion[[#This Row],[Cant. Solicitada]]</f>
        <v>0</v>
      </c>
      <c r="P634" s="69"/>
    </row>
    <row r="635" spans="2:16" s="10" customFormat="1" ht="96.75" customHeight="1" x14ac:dyDescent="0.25">
      <c r="B635" s="70">
        <v>13581</v>
      </c>
      <c r="C635" s="72" t="s">
        <v>633</v>
      </c>
      <c r="D635" s="70" t="s">
        <v>621</v>
      </c>
      <c r="E635" s="70">
        <v>4</v>
      </c>
      <c r="F635" s="57"/>
      <c r="G635" s="61"/>
      <c r="H635" s="62"/>
      <c r="I635" s="63"/>
      <c r="J635" s="64"/>
      <c r="K635" s="65"/>
      <c r="L635" s="66">
        <f>tCotizacion[[#This Row],[Cant. Solicitada]]*tCotizacion[[#This Row],[Vr Unitario (antes de IVA)]]</f>
        <v>0</v>
      </c>
      <c r="M635" s="67">
        <f>+tCotizacion[[#This Row],[Valor total (antes de IVA)]]*tCotizacion[[#This Row],[% de IVA (si aplica)]]</f>
        <v>0</v>
      </c>
      <c r="N635" s="68">
        <f>+tCotizacion[[#This Row],[Valor total (antes de IVA)]]+tCotizacion[[#This Row],[Valor total IVA]]</f>
        <v>0</v>
      </c>
      <c r="O635" s="68">
        <f>+tCotizacion[[#This Row],[Valor Total Item]]/tCotizacion[[#This Row],[Cant. Solicitada]]</f>
        <v>0</v>
      </c>
      <c r="P635" s="69"/>
    </row>
    <row r="636" spans="2:16" s="10" customFormat="1" ht="96.75" customHeight="1" x14ac:dyDescent="0.25">
      <c r="B636" s="70">
        <v>13582</v>
      </c>
      <c r="C636" s="72" t="s">
        <v>634</v>
      </c>
      <c r="D636" s="70" t="s">
        <v>621</v>
      </c>
      <c r="E636" s="70">
        <v>4</v>
      </c>
      <c r="F636" s="57"/>
      <c r="G636" s="61"/>
      <c r="H636" s="62"/>
      <c r="I636" s="63"/>
      <c r="J636" s="64"/>
      <c r="K636" s="65"/>
      <c r="L636" s="66">
        <f>tCotizacion[[#This Row],[Cant. Solicitada]]*tCotizacion[[#This Row],[Vr Unitario (antes de IVA)]]</f>
        <v>0</v>
      </c>
      <c r="M636" s="67">
        <f>+tCotizacion[[#This Row],[Valor total (antes de IVA)]]*tCotizacion[[#This Row],[% de IVA (si aplica)]]</f>
        <v>0</v>
      </c>
      <c r="N636" s="68">
        <f>+tCotizacion[[#This Row],[Valor total (antes de IVA)]]+tCotizacion[[#This Row],[Valor total IVA]]</f>
        <v>0</v>
      </c>
      <c r="O636" s="68">
        <f>+tCotizacion[[#This Row],[Valor Total Item]]/tCotizacion[[#This Row],[Cant. Solicitada]]</f>
        <v>0</v>
      </c>
      <c r="P636" s="69"/>
    </row>
    <row r="637" spans="2:16" s="10" customFormat="1" ht="96.75" customHeight="1" x14ac:dyDescent="0.25">
      <c r="B637" s="70">
        <v>13583</v>
      </c>
      <c r="C637" s="72" t="s">
        <v>635</v>
      </c>
      <c r="D637" s="70" t="s">
        <v>621</v>
      </c>
      <c r="E637" s="70">
        <v>4</v>
      </c>
      <c r="F637" s="57"/>
      <c r="G637" s="61"/>
      <c r="H637" s="62"/>
      <c r="I637" s="63"/>
      <c r="J637" s="64"/>
      <c r="K637" s="65"/>
      <c r="L637" s="66">
        <f>tCotizacion[[#This Row],[Cant. Solicitada]]*tCotizacion[[#This Row],[Vr Unitario (antes de IVA)]]</f>
        <v>0</v>
      </c>
      <c r="M637" s="67">
        <f>+tCotizacion[[#This Row],[Valor total (antes de IVA)]]*tCotizacion[[#This Row],[% de IVA (si aplica)]]</f>
        <v>0</v>
      </c>
      <c r="N637" s="68">
        <f>+tCotizacion[[#This Row],[Valor total (antes de IVA)]]+tCotizacion[[#This Row],[Valor total IVA]]</f>
        <v>0</v>
      </c>
      <c r="O637" s="68">
        <f>+tCotizacion[[#This Row],[Valor Total Item]]/tCotizacion[[#This Row],[Cant. Solicitada]]</f>
        <v>0</v>
      </c>
      <c r="P637" s="69"/>
    </row>
    <row r="638" spans="2:16" s="10" customFormat="1" ht="96.75" customHeight="1" x14ac:dyDescent="0.25">
      <c r="B638" s="70">
        <v>13584</v>
      </c>
      <c r="C638" s="72" t="s">
        <v>636</v>
      </c>
      <c r="D638" s="70" t="s">
        <v>621</v>
      </c>
      <c r="E638" s="70">
        <v>4</v>
      </c>
      <c r="F638" s="57"/>
      <c r="G638" s="61"/>
      <c r="H638" s="62"/>
      <c r="I638" s="63"/>
      <c r="J638" s="64"/>
      <c r="K638" s="65"/>
      <c r="L638" s="66">
        <f>tCotizacion[[#This Row],[Cant. Solicitada]]*tCotizacion[[#This Row],[Vr Unitario (antes de IVA)]]</f>
        <v>0</v>
      </c>
      <c r="M638" s="67">
        <f>+tCotizacion[[#This Row],[Valor total (antes de IVA)]]*tCotizacion[[#This Row],[% de IVA (si aplica)]]</f>
        <v>0</v>
      </c>
      <c r="N638" s="68">
        <f>+tCotizacion[[#This Row],[Valor total (antes de IVA)]]+tCotizacion[[#This Row],[Valor total IVA]]</f>
        <v>0</v>
      </c>
      <c r="O638" s="68">
        <f>+tCotizacion[[#This Row],[Valor Total Item]]/tCotizacion[[#This Row],[Cant. Solicitada]]</f>
        <v>0</v>
      </c>
      <c r="P638" s="69"/>
    </row>
    <row r="639" spans="2:16" s="10" customFormat="1" ht="96.75" customHeight="1" x14ac:dyDescent="0.25">
      <c r="B639" s="70">
        <v>13585</v>
      </c>
      <c r="C639" s="72" t="s">
        <v>637</v>
      </c>
      <c r="D639" s="70" t="s">
        <v>621</v>
      </c>
      <c r="E639" s="70">
        <v>4</v>
      </c>
      <c r="F639" s="57"/>
      <c r="G639" s="61"/>
      <c r="H639" s="62"/>
      <c r="I639" s="63"/>
      <c r="J639" s="64"/>
      <c r="K639" s="65"/>
      <c r="L639" s="66">
        <f>tCotizacion[[#This Row],[Cant. Solicitada]]*tCotizacion[[#This Row],[Vr Unitario (antes de IVA)]]</f>
        <v>0</v>
      </c>
      <c r="M639" s="67">
        <f>+tCotizacion[[#This Row],[Valor total (antes de IVA)]]*tCotizacion[[#This Row],[% de IVA (si aplica)]]</f>
        <v>0</v>
      </c>
      <c r="N639" s="68">
        <f>+tCotizacion[[#This Row],[Valor total (antes de IVA)]]+tCotizacion[[#This Row],[Valor total IVA]]</f>
        <v>0</v>
      </c>
      <c r="O639" s="68">
        <f>+tCotizacion[[#This Row],[Valor Total Item]]/tCotizacion[[#This Row],[Cant. Solicitada]]</f>
        <v>0</v>
      </c>
      <c r="P639" s="69"/>
    </row>
    <row r="640" spans="2:16" s="10" customFormat="1" ht="96.75" customHeight="1" x14ac:dyDescent="0.25">
      <c r="B640" s="70">
        <v>13586</v>
      </c>
      <c r="C640" s="72" t="s">
        <v>638</v>
      </c>
      <c r="D640" s="70" t="s">
        <v>621</v>
      </c>
      <c r="E640" s="70">
        <v>4</v>
      </c>
      <c r="F640" s="57"/>
      <c r="G640" s="61"/>
      <c r="H640" s="62"/>
      <c r="I640" s="63"/>
      <c r="J640" s="64"/>
      <c r="K640" s="65"/>
      <c r="L640" s="66">
        <f>tCotizacion[[#This Row],[Cant. Solicitada]]*tCotizacion[[#This Row],[Vr Unitario (antes de IVA)]]</f>
        <v>0</v>
      </c>
      <c r="M640" s="67">
        <f>+tCotizacion[[#This Row],[Valor total (antes de IVA)]]*tCotizacion[[#This Row],[% de IVA (si aplica)]]</f>
        <v>0</v>
      </c>
      <c r="N640" s="68">
        <f>+tCotizacion[[#This Row],[Valor total (antes de IVA)]]+tCotizacion[[#This Row],[Valor total IVA]]</f>
        <v>0</v>
      </c>
      <c r="O640" s="68">
        <f>+tCotizacion[[#This Row],[Valor Total Item]]/tCotizacion[[#This Row],[Cant. Solicitada]]</f>
        <v>0</v>
      </c>
      <c r="P640" s="69"/>
    </row>
    <row r="641" spans="2:16" s="10" customFormat="1" ht="96.75" customHeight="1" x14ac:dyDescent="0.25">
      <c r="B641" s="70">
        <v>13587</v>
      </c>
      <c r="C641" s="72" t="s">
        <v>670</v>
      </c>
      <c r="D641" s="70" t="s">
        <v>621</v>
      </c>
      <c r="E641" s="70">
        <v>4</v>
      </c>
      <c r="F641" s="57"/>
      <c r="G641" s="61"/>
      <c r="H641" s="62"/>
      <c r="I641" s="63"/>
      <c r="J641" s="64"/>
      <c r="K641" s="65"/>
      <c r="L641" s="66">
        <f>tCotizacion[[#This Row],[Cant. Solicitada]]*tCotizacion[[#This Row],[Vr Unitario (antes de IVA)]]</f>
        <v>0</v>
      </c>
      <c r="M641" s="67">
        <f>+tCotizacion[[#This Row],[Valor total (antes de IVA)]]*tCotizacion[[#This Row],[% de IVA (si aplica)]]</f>
        <v>0</v>
      </c>
      <c r="N641" s="68">
        <f>+tCotizacion[[#This Row],[Valor total (antes de IVA)]]+tCotizacion[[#This Row],[Valor total IVA]]</f>
        <v>0</v>
      </c>
      <c r="O641" s="68">
        <f>+tCotizacion[[#This Row],[Valor Total Item]]/tCotizacion[[#This Row],[Cant. Solicitada]]</f>
        <v>0</v>
      </c>
      <c r="P641" s="69"/>
    </row>
    <row r="642" spans="2:16" s="10" customFormat="1" ht="96.75" customHeight="1" x14ac:dyDescent="0.25">
      <c r="B642" s="70">
        <v>13588</v>
      </c>
      <c r="C642" s="72" t="s">
        <v>671</v>
      </c>
      <c r="D642" s="70" t="s">
        <v>621</v>
      </c>
      <c r="E642" s="70">
        <v>4</v>
      </c>
      <c r="F642" s="57"/>
      <c r="G642" s="61"/>
      <c r="H642" s="62"/>
      <c r="I642" s="63"/>
      <c r="J642" s="64"/>
      <c r="K642" s="65"/>
      <c r="L642" s="66">
        <f>tCotizacion[[#This Row],[Cant. Solicitada]]*tCotizacion[[#This Row],[Vr Unitario (antes de IVA)]]</f>
        <v>0</v>
      </c>
      <c r="M642" s="67">
        <f>+tCotizacion[[#This Row],[Valor total (antes de IVA)]]*tCotizacion[[#This Row],[% de IVA (si aplica)]]</f>
        <v>0</v>
      </c>
      <c r="N642" s="68">
        <f>+tCotizacion[[#This Row],[Valor total (antes de IVA)]]+tCotizacion[[#This Row],[Valor total IVA]]</f>
        <v>0</v>
      </c>
      <c r="O642" s="68">
        <f>+tCotizacion[[#This Row],[Valor Total Item]]/tCotizacion[[#This Row],[Cant. Solicitada]]</f>
        <v>0</v>
      </c>
      <c r="P642" s="69"/>
    </row>
    <row r="643" spans="2:16" s="10" customFormat="1" ht="96.75" customHeight="1" x14ac:dyDescent="0.25">
      <c r="B643" s="70">
        <v>13589</v>
      </c>
      <c r="C643" s="72" t="s">
        <v>672</v>
      </c>
      <c r="D643" s="70" t="s">
        <v>621</v>
      </c>
      <c r="E643" s="70">
        <v>6</v>
      </c>
      <c r="F643" s="57"/>
      <c r="G643" s="61"/>
      <c r="H643" s="62"/>
      <c r="I643" s="63"/>
      <c r="J643" s="64"/>
      <c r="K643" s="65"/>
      <c r="L643" s="66">
        <f>tCotizacion[[#This Row],[Cant. Solicitada]]*tCotizacion[[#This Row],[Vr Unitario (antes de IVA)]]</f>
        <v>0</v>
      </c>
      <c r="M643" s="67">
        <f>+tCotizacion[[#This Row],[Valor total (antes de IVA)]]*tCotizacion[[#This Row],[% de IVA (si aplica)]]</f>
        <v>0</v>
      </c>
      <c r="N643" s="68">
        <f>+tCotizacion[[#This Row],[Valor total (antes de IVA)]]+tCotizacion[[#This Row],[Valor total IVA]]</f>
        <v>0</v>
      </c>
      <c r="O643" s="68">
        <f>+tCotizacion[[#This Row],[Valor Total Item]]/tCotizacion[[#This Row],[Cant. Solicitada]]</f>
        <v>0</v>
      </c>
      <c r="P643" s="69"/>
    </row>
    <row r="644" spans="2:16" s="10" customFormat="1" ht="96.75" customHeight="1" x14ac:dyDescent="0.25">
      <c r="B644" s="70">
        <v>13590</v>
      </c>
      <c r="C644" s="72" t="s">
        <v>673</v>
      </c>
      <c r="D644" s="70" t="s">
        <v>621</v>
      </c>
      <c r="E644" s="70">
        <v>6</v>
      </c>
      <c r="F644" s="57"/>
      <c r="G644" s="61"/>
      <c r="H644" s="62"/>
      <c r="I644" s="63"/>
      <c r="J644" s="64"/>
      <c r="K644" s="65"/>
      <c r="L644" s="66">
        <f>tCotizacion[[#This Row],[Cant. Solicitada]]*tCotizacion[[#This Row],[Vr Unitario (antes de IVA)]]</f>
        <v>0</v>
      </c>
      <c r="M644" s="67">
        <f>+tCotizacion[[#This Row],[Valor total (antes de IVA)]]*tCotizacion[[#This Row],[% de IVA (si aplica)]]</f>
        <v>0</v>
      </c>
      <c r="N644" s="68">
        <f>+tCotizacion[[#This Row],[Valor total (antes de IVA)]]+tCotizacion[[#This Row],[Valor total IVA]]</f>
        <v>0</v>
      </c>
      <c r="O644" s="68">
        <f>+tCotizacion[[#This Row],[Valor Total Item]]/tCotizacion[[#This Row],[Cant. Solicitada]]</f>
        <v>0</v>
      </c>
      <c r="P644" s="69"/>
    </row>
    <row r="645" spans="2:16" s="10" customFormat="1" ht="96.75" customHeight="1" x14ac:dyDescent="0.25">
      <c r="B645" s="70">
        <v>13591</v>
      </c>
      <c r="C645" s="72" t="s">
        <v>674</v>
      </c>
      <c r="D645" s="70" t="s">
        <v>621</v>
      </c>
      <c r="E645" s="70">
        <v>4</v>
      </c>
      <c r="F645" s="57"/>
      <c r="G645" s="61"/>
      <c r="H645" s="62"/>
      <c r="I645" s="63"/>
      <c r="J645" s="64"/>
      <c r="K645" s="65"/>
      <c r="L645" s="66">
        <f>tCotizacion[[#This Row],[Cant. Solicitada]]*tCotizacion[[#This Row],[Vr Unitario (antes de IVA)]]</f>
        <v>0</v>
      </c>
      <c r="M645" s="67">
        <f>+tCotizacion[[#This Row],[Valor total (antes de IVA)]]*tCotizacion[[#This Row],[% de IVA (si aplica)]]</f>
        <v>0</v>
      </c>
      <c r="N645" s="68">
        <f>+tCotizacion[[#This Row],[Valor total (antes de IVA)]]+tCotizacion[[#This Row],[Valor total IVA]]</f>
        <v>0</v>
      </c>
      <c r="O645" s="68">
        <f>+tCotizacion[[#This Row],[Valor Total Item]]/tCotizacion[[#This Row],[Cant. Solicitada]]</f>
        <v>0</v>
      </c>
      <c r="P645" s="69"/>
    </row>
    <row r="646" spans="2:16" s="10" customFormat="1" ht="96.75" customHeight="1" x14ac:dyDescent="0.25">
      <c r="B646" s="70">
        <v>13592</v>
      </c>
      <c r="C646" s="72" t="s">
        <v>675</v>
      </c>
      <c r="D646" s="70" t="s">
        <v>621</v>
      </c>
      <c r="E646" s="70">
        <v>4</v>
      </c>
      <c r="F646" s="57"/>
      <c r="G646" s="61"/>
      <c r="H646" s="62"/>
      <c r="I646" s="63"/>
      <c r="J646" s="64"/>
      <c r="K646" s="65"/>
      <c r="L646" s="66">
        <f>tCotizacion[[#This Row],[Cant. Solicitada]]*tCotizacion[[#This Row],[Vr Unitario (antes de IVA)]]</f>
        <v>0</v>
      </c>
      <c r="M646" s="67">
        <f>+tCotizacion[[#This Row],[Valor total (antes de IVA)]]*tCotizacion[[#This Row],[% de IVA (si aplica)]]</f>
        <v>0</v>
      </c>
      <c r="N646" s="68">
        <f>+tCotizacion[[#This Row],[Valor total (antes de IVA)]]+tCotizacion[[#This Row],[Valor total IVA]]</f>
        <v>0</v>
      </c>
      <c r="O646" s="68">
        <f>+tCotizacion[[#This Row],[Valor Total Item]]/tCotizacion[[#This Row],[Cant. Solicitada]]</f>
        <v>0</v>
      </c>
      <c r="P646" s="69"/>
    </row>
    <row r="647" spans="2:16" s="10" customFormat="1" ht="96.75" customHeight="1" x14ac:dyDescent="0.25">
      <c r="B647" s="70">
        <v>13593</v>
      </c>
      <c r="C647" s="72" t="s">
        <v>676</v>
      </c>
      <c r="D647" s="70" t="s">
        <v>621</v>
      </c>
      <c r="E647" s="70">
        <v>4</v>
      </c>
      <c r="F647" s="57"/>
      <c r="G647" s="61"/>
      <c r="H647" s="62"/>
      <c r="I647" s="63"/>
      <c r="J647" s="64"/>
      <c r="K647" s="65"/>
      <c r="L647" s="66">
        <f>tCotizacion[[#This Row],[Cant. Solicitada]]*tCotizacion[[#This Row],[Vr Unitario (antes de IVA)]]</f>
        <v>0</v>
      </c>
      <c r="M647" s="67">
        <f>+tCotizacion[[#This Row],[Valor total (antes de IVA)]]*tCotizacion[[#This Row],[% de IVA (si aplica)]]</f>
        <v>0</v>
      </c>
      <c r="N647" s="68">
        <f>+tCotizacion[[#This Row],[Valor total (antes de IVA)]]+tCotizacion[[#This Row],[Valor total IVA]]</f>
        <v>0</v>
      </c>
      <c r="O647" s="68">
        <f>+tCotizacion[[#This Row],[Valor Total Item]]/tCotizacion[[#This Row],[Cant. Solicitada]]</f>
        <v>0</v>
      </c>
      <c r="P647" s="69"/>
    </row>
    <row r="648" spans="2:16" s="10" customFormat="1" ht="96.75" customHeight="1" x14ac:dyDescent="0.25">
      <c r="B648" s="70">
        <v>13594</v>
      </c>
      <c r="C648" s="72" t="s">
        <v>677</v>
      </c>
      <c r="D648" s="70" t="s">
        <v>621</v>
      </c>
      <c r="E648" s="70">
        <v>4</v>
      </c>
      <c r="F648" s="57"/>
      <c r="G648" s="61"/>
      <c r="H648" s="62"/>
      <c r="I648" s="63"/>
      <c r="J648" s="64"/>
      <c r="K648" s="65"/>
      <c r="L648" s="66">
        <f>tCotizacion[[#This Row],[Cant. Solicitada]]*tCotizacion[[#This Row],[Vr Unitario (antes de IVA)]]</f>
        <v>0</v>
      </c>
      <c r="M648" s="67">
        <f>+tCotizacion[[#This Row],[Valor total (antes de IVA)]]*tCotizacion[[#This Row],[% de IVA (si aplica)]]</f>
        <v>0</v>
      </c>
      <c r="N648" s="68">
        <f>+tCotizacion[[#This Row],[Valor total (antes de IVA)]]+tCotizacion[[#This Row],[Valor total IVA]]</f>
        <v>0</v>
      </c>
      <c r="O648" s="68">
        <f>+tCotizacion[[#This Row],[Valor Total Item]]/tCotizacion[[#This Row],[Cant. Solicitada]]</f>
        <v>0</v>
      </c>
      <c r="P648" s="69"/>
    </row>
    <row r="649" spans="2:16" s="10" customFormat="1" ht="96.75" customHeight="1" x14ac:dyDescent="0.25">
      <c r="B649" s="70">
        <v>13595</v>
      </c>
      <c r="C649" s="72" t="s">
        <v>639</v>
      </c>
      <c r="D649" s="70" t="s">
        <v>621</v>
      </c>
      <c r="E649" s="70">
        <v>6</v>
      </c>
      <c r="F649" s="57"/>
      <c r="G649" s="61"/>
      <c r="H649" s="62"/>
      <c r="I649" s="63"/>
      <c r="J649" s="64"/>
      <c r="K649" s="65"/>
      <c r="L649" s="66">
        <f>tCotizacion[[#This Row],[Cant. Solicitada]]*tCotizacion[[#This Row],[Vr Unitario (antes de IVA)]]</f>
        <v>0</v>
      </c>
      <c r="M649" s="67">
        <f>+tCotizacion[[#This Row],[Valor total (antes de IVA)]]*tCotizacion[[#This Row],[% de IVA (si aplica)]]</f>
        <v>0</v>
      </c>
      <c r="N649" s="68">
        <f>+tCotizacion[[#This Row],[Valor total (antes de IVA)]]+tCotizacion[[#This Row],[Valor total IVA]]</f>
        <v>0</v>
      </c>
      <c r="O649" s="68">
        <f>+tCotizacion[[#This Row],[Valor Total Item]]/tCotizacion[[#This Row],[Cant. Solicitada]]</f>
        <v>0</v>
      </c>
      <c r="P649" s="69"/>
    </row>
    <row r="650" spans="2:16" s="10" customFormat="1" ht="96.75" customHeight="1" x14ac:dyDescent="0.25">
      <c r="B650" s="70">
        <v>13596</v>
      </c>
      <c r="C650" s="72" t="s">
        <v>640</v>
      </c>
      <c r="D650" s="70" t="s">
        <v>621</v>
      </c>
      <c r="E650" s="70">
        <v>6</v>
      </c>
      <c r="F650" s="57"/>
      <c r="G650" s="61"/>
      <c r="H650" s="62"/>
      <c r="I650" s="63"/>
      <c r="J650" s="64"/>
      <c r="K650" s="65"/>
      <c r="L650" s="66">
        <f>tCotizacion[[#This Row],[Cant. Solicitada]]*tCotizacion[[#This Row],[Vr Unitario (antes de IVA)]]</f>
        <v>0</v>
      </c>
      <c r="M650" s="67">
        <f>+tCotizacion[[#This Row],[Valor total (antes de IVA)]]*tCotizacion[[#This Row],[% de IVA (si aplica)]]</f>
        <v>0</v>
      </c>
      <c r="N650" s="68">
        <f>+tCotizacion[[#This Row],[Valor total (antes de IVA)]]+tCotizacion[[#This Row],[Valor total IVA]]</f>
        <v>0</v>
      </c>
      <c r="O650" s="68">
        <f>+tCotizacion[[#This Row],[Valor Total Item]]/tCotizacion[[#This Row],[Cant. Solicitada]]</f>
        <v>0</v>
      </c>
      <c r="P650" s="69"/>
    </row>
    <row r="651" spans="2:16" s="10" customFormat="1" ht="96.75" customHeight="1" x14ac:dyDescent="0.25">
      <c r="B651" s="70">
        <v>13597</v>
      </c>
      <c r="C651" s="72" t="s">
        <v>641</v>
      </c>
      <c r="D651" s="70" t="s">
        <v>621</v>
      </c>
      <c r="E651" s="70">
        <v>6</v>
      </c>
      <c r="F651" s="57"/>
      <c r="G651" s="61"/>
      <c r="H651" s="62"/>
      <c r="I651" s="63"/>
      <c r="J651" s="64"/>
      <c r="K651" s="65"/>
      <c r="L651" s="66">
        <f>tCotizacion[[#This Row],[Cant. Solicitada]]*tCotizacion[[#This Row],[Vr Unitario (antes de IVA)]]</f>
        <v>0</v>
      </c>
      <c r="M651" s="67">
        <f>+tCotizacion[[#This Row],[Valor total (antes de IVA)]]*tCotizacion[[#This Row],[% de IVA (si aplica)]]</f>
        <v>0</v>
      </c>
      <c r="N651" s="68">
        <f>+tCotizacion[[#This Row],[Valor total (antes de IVA)]]+tCotizacion[[#This Row],[Valor total IVA]]</f>
        <v>0</v>
      </c>
      <c r="O651" s="68">
        <f>+tCotizacion[[#This Row],[Valor Total Item]]/tCotizacion[[#This Row],[Cant. Solicitada]]</f>
        <v>0</v>
      </c>
      <c r="P651" s="69"/>
    </row>
    <row r="652" spans="2:16" s="10" customFormat="1" ht="96.75" customHeight="1" x14ac:dyDescent="0.25">
      <c r="B652" s="70">
        <v>13598</v>
      </c>
      <c r="C652" s="72" t="s">
        <v>642</v>
      </c>
      <c r="D652" s="70" t="s">
        <v>621</v>
      </c>
      <c r="E652" s="70">
        <v>6</v>
      </c>
      <c r="F652" s="57"/>
      <c r="G652" s="61"/>
      <c r="H652" s="62"/>
      <c r="I652" s="63"/>
      <c r="J652" s="64"/>
      <c r="K652" s="65"/>
      <c r="L652" s="66">
        <f>tCotizacion[[#This Row],[Cant. Solicitada]]*tCotizacion[[#This Row],[Vr Unitario (antes de IVA)]]</f>
        <v>0</v>
      </c>
      <c r="M652" s="67">
        <f>+tCotizacion[[#This Row],[Valor total (antes de IVA)]]*tCotizacion[[#This Row],[% de IVA (si aplica)]]</f>
        <v>0</v>
      </c>
      <c r="N652" s="68">
        <f>+tCotizacion[[#This Row],[Valor total (antes de IVA)]]+tCotizacion[[#This Row],[Valor total IVA]]</f>
        <v>0</v>
      </c>
      <c r="O652" s="68">
        <f>+tCotizacion[[#This Row],[Valor Total Item]]/tCotizacion[[#This Row],[Cant. Solicitada]]</f>
        <v>0</v>
      </c>
      <c r="P652" s="69"/>
    </row>
    <row r="653" spans="2:16" s="10" customFormat="1" ht="96.75" customHeight="1" x14ac:dyDescent="0.25">
      <c r="B653" s="70">
        <v>13599</v>
      </c>
      <c r="C653" s="72" t="s">
        <v>678</v>
      </c>
      <c r="D653" s="70" t="s">
        <v>621</v>
      </c>
      <c r="E653" s="70">
        <v>4</v>
      </c>
      <c r="F653" s="57"/>
      <c r="G653" s="61"/>
      <c r="H653" s="62"/>
      <c r="I653" s="63"/>
      <c r="J653" s="64"/>
      <c r="K653" s="65"/>
      <c r="L653" s="66">
        <f>tCotizacion[[#This Row],[Cant. Solicitada]]*tCotizacion[[#This Row],[Vr Unitario (antes de IVA)]]</f>
        <v>0</v>
      </c>
      <c r="M653" s="67">
        <f>+tCotizacion[[#This Row],[Valor total (antes de IVA)]]*tCotizacion[[#This Row],[% de IVA (si aplica)]]</f>
        <v>0</v>
      </c>
      <c r="N653" s="68">
        <f>+tCotizacion[[#This Row],[Valor total (antes de IVA)]]+tCotizacion[[#This Row],[Valor total IVA]]</f>
        <v>0</v>
      </c>
      <c r="O653" s="68">
        <f>+tCotizacion[[#This Row],[Valor Total Item]]/tCotizacion[[#This Row],[Cant. Solicitada]]</f>
        <v>0</v>
      </c>
      <c r="P653" s="69"/>
    </row>
    <row r="654" spans="2:16" s="10" customFormat="1" ht="96.75" customHeight="1" x14ac:dyDescent="0.25">
      <c r="B654" s="70">
        <v>13600</v>
      </c>
      <c r="C654" s="72" t="s">
        <v>679</v>
      </c>
      <c r="D654" s="70" t="s">
        <v>621</v>
      </c>
      <c r="E654" s="70">
        <v>4</v>
      </c>
      <c r="F654" s="57"/>
      <c r="G654" s="61"/>
      <c r="H654" s="62"/>
      <c r="I654" s="63"/>
      <c r="J654" s="64"/>
      <c r="K654" s="65"/>
      <c r="L654" s="66">
        <f>tCotizacion[[#This Row],[Cant. Solicitada]]*tCotizacion[[#This Row],[Vr Unitario (antes de IVA)]]</f>
        <v>0</v>
      </c>
      <c r="M654" s="67">
        <f>+tCotizacion[[#This Row],[Valor total (antes de IVA)]]*tCotizacion[[#This Row],[% de IVA (si aplica)]]</f>
        <v>0</v>
      </c>
      <c r="N654" s="68">
        <f>+tCotizacion[[#This Row],[Valor total (antes de IVA)]]+tCotizacion[[#This Row],[Valor total IVA]]</f>
        <v>0</v>
      </c>
      <c r="O654" s="68">
        <f>+tCotizacion[[#This Row],[Valor Total Item]]/tCotizacion[[#This Row],[Cant. Solicitada]]</f>
        <v>0</v>
      </c>
      <c r="P654" s="69"/>
    </row>
    <row r="655" spans="2:16" s="10" customFormat="1" ht="96.75" customHeight="1" x14ac:dyDescent="0.25">
      <c r="B655" s="70">
        <v>13601</v>
      </c>
      <c r="C655" s="72" t="s">
        <v>680</v>
      </c>
      <c r="D655" s="70" t="s">
        <v>621</v>
      </c>
      <c r="E655" s="70">
        <v>4</v>
      </c>
      <c r="F655" s="57"/>
      <c r="G655" s="61"/>
      <c r="H655" s="62"/>
      <c r="I655" s="63"/>
      <c r="J655" s="64"/>
      <c r="K655" s="65"/>
      <c r="L655" s="66">
        <f>tCotizacion[[#This Row],[Cant. Solicitada]]*tCotizacion[[#This Row],[Vr Unitario (antes de IVA)]]</f>
        <v>0</v>
      </c>
      <c r="M655" s="67">
        <f>+tCotizacion[[#This Row],[Valor total (antes de IVA)]]*tCotizacion[[#This Row],[% de IVA (si aplica)]]</f>
        <v>0</v>
      </c>
      <c r="N655" s="68">
        <f>+tCotizacion[[#This Row],[Valor total (antes de IVA)]]+tCotizacion[[#This Row],[Valor total IVA]]</f>
        <v>0</v>
      </c>
      <c r="O655" s="68">
        <f>+tCotizacion[[#This Row],[Valor Total Item]]/tCotizacion[[#This Row],[Cant. Solicitada]]</f>
        <v>0</v>
      </c>
      <c r="P655" s="69"/>
    </row>
    <row r="656" spans="2:16" s="10" customFormat="1" ht="96.75" customHeight="1" x14ac:dyDescent="0.25">
      <c r="B656" s="70">
        <v>13602</v>
      </c>
      <c r="C656" s="72" t="s">
        <v>681</v>
      </c>
      <c r="D656" s="70" t="s">
        <v>621</v>
      </c>
      <c r="E656" s="70">
        <v>5</v>
      </c>
      <c r="F656" s="57"/>
      <c r="G656" s="61"/>
      <c r="H656" s="62"/>
      <c r="I656" s="63"/>
      <c r="J656" s="64"/>
      <c r="K656" s="65"/>
      <c r="L656" s="66">
        <f>tCotizacion[[#This Row],[Cant. Solicitada]]*tCotizacion[[#This Row],[Vr Unitario (antes de IVA)]]</f>
        <v>0</v>
      </c>
      <c r="M656" s="67">
        <f>+tCotizacion[[#This Row],[Valor total (antes de IVA)]]*tCotizacion[[#This Row],[% de IVA (si aplica)]]</f>
        <v>0</v>
      </c>
      <c r="N656" s="68">
        <f>+tCotizacion[[#This Row],[Valor total (antes de IVA)]]+tCotizacion[[#This Row],[Valor total IVA]]</f>
        <v>0</v>
      </c>
      <c r="O656" s="68">
        <f>+tCotizacion[[#This Row],[Valor Total Item]]/tCotizacion[[#This Row],[Cant. Solicitada]]</f>
        <v>0</v>
      </c>
      <c r="P656" s="69"/>
    </row>
    <row r="657" spans="2:16" s="10" customFormat="1" ht="96.75" customHeight="1" x14ac:dyDescent="0.25">
      <c r="B657" s="70">
        <v>13603</v>
      </c>
      <c r="C657" s="72" t="s">
        <v>682</v>
      </c>
      <c r="D657" s="70" t="s">
        <v>621</v>
      </c>
      <c r="E657" s="70">
        <v>4</v>
      </c>
      <c r="F657" s="57"/>
      <c r="G657" s="61"/>
      <c r="H657" s="62"/>
      <c r="I657" s="63"/>
      <c r="J657" s="64"/>
      <c r="K657" s="65"/>
      <c r="L657" s="66">
        <f>tCotizacion[[#This Row],[Cant. Solicitada]]*tCotizacion[[#This Row],[Vr Unitario (antes de IVA)]]</f>
        <v>0</v>
      </c>
      <c r="M657" s="67">
        <f>+tCotizacion[[#This Row],[Valor total (antes de IVA)]]*tCotizacion[[#This Row],[% de IVA (si aplica)]]</f>
        <v>0</v>
      </c>
      <c r="N657" s="68">
        <f>+tCotizacion[[#This Row],[Valor total (antes de IVA)]]+tCotizacion[[#This Row],[Valor total IVA]]</f>
        <v>0</v>
      </c>
      <c r="O657" s="68">
        <f>+tCotizacion[[#This Row],[Valor Total Item]]/tCotizacion[[#This Row],[Cant. Solicitada]]</f>
        <v>0</v>
      </c>
      <c r="P657" s="69"/>
    </row>
    <row r="658" spans="2:16" s="10" customFormat="1" ht="96.75" customHeight="1" x14ac:dyDescent="0.25">
      <c r="B658" s="70">
        <v>13604</v>
      </c>
      <c r="C658" s="72" t="s">
        <v>643</v>
      </c>
      <c r="D658" s="70" t="s">
        <v>621</v>
      </c>
      <c r="E658" s="70">
        <v>4</v>
      </c>
      <c r="F658" s="57"/>
      <c r="G658" s="61"/>
      <c r="H658" s="62"/>
      <c r="I658" s="63"/>
      <c r="J658" s="64"/>
      <c r="K658" s="65"/>
      <c r="L658" s="66">
        <f>tCotizacion[[#This Row],[Cant. Solicitada]]*tCotizacion[[#This Row],[Vr Unitario (antes de IVA)]]</f>
        <v>0</v>
      </c>
      <c r="M658" s="67">
        <f>+tCotizacion[[#This Row],[Valor total (antes de IVA)]]*tCotizacion[[#This Row],[% de IVA (si aplica)]]</f>
        <v>0</v>
      </c>
      <c r="N658" s="68">
        <f>+tCotizacion[[#This Row],[Valor total (antes de IVA)]]+tCotizacion[[#This Row],[Valor total IVA]]</f>
        <v>0</v>
      </c>
      <c r="O658" s="68">
        <f>+tCotizacion[[#This Row],[Valor Total Item]]/tCotizacion[[#This Row],[Cant. Solicitada]]</f>
        <v>0</v>
      </c>
      <c r="P658" s="69"/>
    </row>
    <row r="659" spans="2:16" s="10" customFormat="1" ht="96.75" customHeight="1" x14ac:dyDescent="0.25">
      <c r="B659" s="70">
        <v>13605</v>
      </c>
      <c r="C659" s="72" t="s">
        <v>644</v>
      </c>
      <c r="D659" s="70" t="s">
        <v>621</v>
      </c>
      <c r="E659" s="70">
        <v>4</v>
      </c>
      <c r="F659" s="57"/>
      <c r="G659" s="61"/>
      <c r="H659" s="62"/>
      <c r="I659" s="63"/>
      <c r="J659" s="64"/>
      <c r="K659" s="65"/>
      <c r="L659" s="66">
        <f>tCotizacion[[#This Row],[Cant. Solicitada]]*tCotizacion[[#This Row],[Vr Unitario (antes de IVA)]]</f>
        <v>0</v>
      </c>
      <c r="M659" s="67">
        <f>+tCotizacion[[#This Row],[Valor total (antes de IVA)]]*tCotizacion[[#This Row],[% de IVA (si aplica)]]</f>
        <v>0</v>
      </c>
      <c r="N659" s="68">
        <f>+tCotizacion[[#This Row],[Valor total (antes de IVA)]]+tCotizacion[[#This Row],[Valor total IVA]]</f>
        <v>0</v>
      </c>
      <c r="O659" s="68">
        <f>+tCotizacion[[#This Row],[Valor Total Item]]/tCotizacion[[#This Row],[Cant. Solicitada]]</f>
        <v>0</v>
      </c>
      <c r="P659" s="69"/>
    </row>
    <row r="660" spans="2:16" s="10" customFormat="1" ht="96.75" customHeight="1" x14ac:dyDescent="0.25">
      <c r="B660" s="70">
        <v>13606</v>
      </c>
      <c r="C660" s="72" t="s">
        <v>645</v>
      </c>
      <c r="D660" s="70" t="s">
        <v>621</v>
      </c>
      <c r="E660" s="70">
        <v>4</v>
      </c>
      <c r="F660" s="57"/>
      <c r="G660" s="61"/>
      <c r="H660" s="62"/>
      <c r="I660" s="63"/>
      <c r="J660" s="64"/>
      <c r="K660" s="65"/>
      <c r="L660" s="66">
        <f>tCotizacion[[#This Row],[Cant. Solicitada]]*tCotizacion[[#This Row],[Vr Unitario (antes de IVA)]]</f>
        <v>0</v>
      </c>
      <c r="M660" s="67">
        <f>+tCotizacion[[#This Row],[Valor total (antes de IVA)]]*tCotizacion[[#This Row],[% de IVA (si aplica)]]</f>
        <v>0</v>
      </c>
      <c r="N660" s="68">
        <f>+tCotizacion[[#This Row],[Valor total (antes de IVA)]]+tCotizacion[[#This Row],[Valor total IVA]]</f>
        <v>0</v>
      </c>
      <c r="O660" s="68">
        <f>+tCotizacion[[#This Row],[Valor Total Item]]/tCotizacion[[#This Row],[Cant. Solicitada]]</f>
        <v>0</v>
      </c>
      <c r="P660" s="69"/>
    </row>
    <row r="661" spans="2:16" s="10" customFormat="1" ht="96.75" customHeight="1" x14ac:dyDescent="0.25">
      <c r="B661" s="70">
        <v>13607</v>
      </c>
      <c r="C661" s="72" t="s">
        <v>646</v>
      </c>
      <c r="D661" s="70" t="s">
        <v>621</v>
      </c>
      <c r="E661" s="70">
        <v>4</v>
      </c>
      <c r="F661" s="57"/>
      <c r="G661" s="61"/>
      <c r="H661" s="62"/>
      <c r="I661" s="63"/>
      <c r="J661" s="64"/>
      <c r="K661" s="65"/>
      <c r="L661" s="66">
        <f>tCotizacion[[#This Row],[Cant. Solicitada]]*tCotizacion[[#This Row],[Vr Unitario (antes de IVA)]]</f>
        <v>0</v>
      </c>
      <c r="M661" s="67">
        <f>+tCotizacion[[#This Row],[Valor total (antes de IVA)]]*tCotizacion[[#This Row],[% de IVA (si aplica)]]</f>
        <v>0</v>
      </c>
      <c r="N661" s="68">
        <f>+tCotizacion[[#This Row],[Valor total (antes de IVA)]]+tCotizacion[[#This Row],[Valor total IVA]]</f>
        <v>0</v>
      </c>
      <c r="O661" s="68">
        <f>+tCotizacion[[#This Row],[Valor Total Item]]/tCotizacion[[#This Row],[Cant. Solicitada]]</f>
        <v>0</v>
      </c>
      <c r="P661" s="69"/>
    </row>
    <row r="662" spans="2:16" s="10" customFormat="1" ht="96.75" customHeight="1" x14ac:dyDescent="0.25">
      <c r="B662" s="70">
        <v>13608</v>
      </c>
      <c r="C662" s="72" t="s">
        <v>683</v>
      </c>
      <c r="D662" s="70" t="s">
        <v>621</v>
      </c>
      <c r="E662" s="70">
        <v>4</v>
      </c>
      <c r="F662" s="57"/>
      <c r="G662" s="61"/>
      <c r="H662" s="62"/>
      <c r="I662" s="63"/>
      <c r="J662" s="64"/>
      <c r="K662" s="65"/>
      <c r="L662" s="66">
        <f>tCotizacion[[#This Row],[Cant. Solicitada]]*tCotizacion[[#This Row],[Vr Unitario (antes de IVA)]]</f>
        <v>0</v>
      </c>
      <c r="M662" s="67">
        <f>+tCotizacion[[#This Row],[Valor total (antes de IVA)]]*tCotizacion[[#This Row],[% de IVA (si aplica)]]</f>
        <v>0</v>
      </c>
      <c r="N662" s="68">
        <f>+tCotizacion[[#This Row],[Valor total (antes de IVA)]]+tCotizacion[[#This Row],[Valor total IVA]]</f>
        <v>0</v>
      </c>
      <c r="O662" s="68">
        <f>+tCotizacion[[#This Row],[Valor Total Item]]/tCotizacion[[#This Row],[Cant. Solicitada]]</f>
        <v>0</v>
      </c>
      <c r="P662" s="69"/>
    </row>
    <row r="663" spans="2:16" s="10" customFormat="1" ht="96.75" customHeight="1" x14ac:dyDescent="0.25">
      <c r="B663" s="70">
        <v>13609</v>
      </c>
      <c r="C663" s="72" t="s">
        <v>684</v>
      </c>
      <c r="D663" s="70" t="s">
        <v>621</v>
      </c>
      <c r="E663" s="70">
        <v>4</v>
      </c>
      <c r="F663" s="57"/>
      <c r="G663" s="61"/>
      <c r="H663" s="62"/>
      <c r="I663" s="63"/>
      <c r="J663" s="64"/>
      <c r="K663" s="65"/>
      <c r="L663" s="66">
        <f>tCotizacion[[#This Row],[Cant. Solicitada]]*tCotizacion[[#This Row],[Vr Unitario (antes de IVA)]]</f>
        <v>0</v>
      </c>
      <c r="M663" s="67">
        <f>+tCotizacion[[#This Row],[Valor total (antes de IVA)]]*tCotizacion[[#This Row],[% de IVA (si aplica)]]</f>
        <v>0</v>
      </c>
      <c r="N663" s="68">
        <f>+tCotizacion[[#This Row],[Valor total (antes de IVA)]]+tCotizacion[[#This Row],[Valor total IVA]]</f>
        <v>0</v>
      </c>
      <c r="O663" s="68">
        <f>+tCotizacion[[#This Row],[Valor Total Item]]/tCotizacion[[#This Row],[Cant. Solicitada]]</f>
        <v>0</v>
      </c>
      <c r="P663" s="69"/>
    </row>
    <row r="664" spans="2:16" s="10" customFormat="1" ht="96.75" customHeight="1" x14ac:dyDescent="0.25">
      <c r="B664" s="70">
        <v>13610</v>
      </c>
      <c r="C664" s="72" t="s">
        <v>685</v>
      </c>
      <c r="D664" s="70" t="s">
        <v>621</v>
      </c>
      <c r="E664" s="70">
        <v>4</v>
      </c>
      <c r="F664" s="57"/>
      <c r="G664" s="61"/>
      <c r="H664" s="62"/>
      <c r="I664" s="63"/>
      <c r="J664" s="64"/>
      <c r="K664" s="65"/>
      <c r="L664" s="66">
        <f>tCotizacion[[#This Row],[Cant. Solicitada]]*tCotizacion[[#This Row],[Vr Unitario (antes de IVA)]]</f>
        <v>0</v>
      </c>
      <c r="M664" s="67">
        <f>+tCotizacion[[#This Row],[Valor total (antes de IVA)]]*tCotizacion[[#This Row],[% de IVA (si aplica)]]</f>
        <v>0</v>
      </c>
      <c r="N664" s="68">
        <f>+tCotizacion[[#This Row],[Valor total (antes de IVA)]]+tCotizacion[[#This Row],[Valor total IVA]]</f>
        <v>0</v>
      </c>
      <c r="O664" s="68">
        <f>+tCotizacion[[#This Row],[Valor Total Item]]/tCotizacion[[#This Row],[Cant. Solicitada]]</f>
        <v>0</v>
      </c>
      <c r="P664" s="69"/>
    </row>
    <row r="665" spans="2:16" s="10" customFormat="1" ht="96.75" customHeight="1" x14ac:dyDescent="0.25">
      <c r="B665" s="70">
        <v>13611</v>
      </c>
      <c r="C665" s="72" t="s">
        <v>686</v>
      </c>
      <c r="D665" s="70" t="s">
        <v>621</v>
      </c>
      <c r="E665" s="70">
        <v>6</v>
      </c>
      <c r="F665" s="57"/>
      <c r="G665" s="61"/>
      <c r="H665" s="62"/>
      <c r="I665" s="63"/>
      <c r="J665" s="64"/>
      <c r="K665" s="65"/>
      <c r="L665" s="66">
        <f>tCotizacion[[#This Row],[Cant. Solicitada]]*tCotizacion[[#This Row],[Vr Unitario (antes de IVA)]]</f>
        <v>0</v>
      </c>
      <c r="M665" s="67">
        <f>+tCotizacion[[#This Row],[Valor total (antes de IVA)]]*tCotizacion[[#This Row],[% de IVA (si aplica)]]</f>
        <v>0</v>
      </c>
      <c r="N665" s="68">
        <f>+tCotizacion[[#This Row],[Valor total (antes de IVA)]]+tCotizacion[[#This Row],[Valor total IVA]]</f>
        <v>0</v>
      </c>
      <c r="O665" s="68">
        <f>+tCotizacion[[#This Row],[Valor Total Item]]/tCotizacion[[#This Row],[Cant. Solicitada]]</f>
        <v>0</v>
      </c>
      <c r="P665" s="69"/>
    </row>
    <row r="666" spans="2:16" s="10" customFormat="1" ht="96.75" customHeight="1" x14ac:dyDescent="0.25">
      <c r="B666" s="70">
        <v>13612</v>
      </c>
      <c r="C666" s="71" t="s">
        <v>687</v>
      </c>
      <c r="D666" s="70" t="s">
        <v>621</v>
      </c>
      <c r="E666" s="70">
        <v>4</v>
      </c>
      <c r="F666" s="57"/>
      <c r="G666" s="61"/>
      <c r="H666" s="62"/>
      <c r="I666" s="63"/>
      <c r="J666" s="64"/>
      <c r="K666" s="65"/>
      <c r="L666" s="66">
        <f>tCotizacion[[#This Row],[Cant. Solicitada]]*tCotizacion[[#This Row],[Vr Unitario (antes de IVA)]]</f>
        <v>0</v>
      </c>
      <c r="M666" s="67">
        <f>+tCotizacion[[#This Row],[Valor total (antes de IVA)]]*tCotizacion[[#This Row],[% de IVA (si aplica)]]</f>
        <v>0</v>
      </c>
      <c r="N666" s="68">
        <f>+tCotizacion[[#This Row],[Valor total (antes de IVA)]]+tCotizacion[[#This Row],[Valor total IVA]]</f>
        <v>0</v>
      </c>
      <c r="O666" s="68">
        <f>+tCotizacion[[#This Row],[Valor Total Item]]/tCotizacion[[#This Row],[Cant. Solicitada]]</f>
        <v>0</v>
      </c>
      <c r="P666" s="69"/>
    </row>
    <row r="667" spans="2:16" s="10" customFormat="1" ht="96.75" customHeight="1" x14ac:dyDescent="0.25">
      <c r="B667" s="70">
        <v>13613</v>
      </c>
      <c r="C667" s="71" t="s">
        <v>688</v>
      </c>
      <c r="D667" s="70" t="s">
        <v>621</v>
      </c>
      <c r="E667" s="70">
        <v>4</v>
      </c>
      <c r="F667" s="57"/>
      <c r="G667" s="61"/>
      <c r="H667" s="62"/>
      <c r="I667" s="63"/>
      <c r="J667" s="64"/>
      <c r="K667" s="65"/>
      <c r="L667" s="66">
        <f>tCotizacion[[#This Row],[Cant. Solicitada]]*tCotizacion[[#This Row],[Vr Unitario (antes de IVA)]]</f>
        <v>0</v>
      </c>
      <c r="M667" s="67">
        <f>+tCotizacion[[#This Row],[Valor total (antes de IVA)]]*tCotizacion[[#This Row],[% de IVA (si aplica)]]</f>
        <v>0</v>
      </c>
      <c r="N667" s="68">
        <f>+tCotizacion[[#This Row],[Valor total (antes de IVA)]]+tCotizacion[[#This Row],[Valor total IVA]]</f>
        <v>0</v>
      </c>
      <c r="O667" s="68">
        <f>+tCotizacion[[#This Row],[Valor Total Item]]/tCotizacion[[#This Row],[Cant. Solicitada]]</f>
        <v>0</v>
      </c>
      <c r="P667" s="69"/>
    </row>
    <row r="668" spans="2:16" s="10" customFormat="1" ht="96.75" customHeight="1" x14ac:dyDescent="0.25">
      <c r="B668" s="70">
        <v>13614</v>
      </c>
      <c r="C668" s="71" t="s">
        <v>689</v>
      </c>
      <c r="D668" s="70" t="s">
        <v>621</v>
      </c>
      <c r="E668" s="70">
        <v>4</v>
      </c>
      <c r="F668" s="57"/>
      <c r="G668" s="61"/>
      <c r="H668" s="62"/>
      <c r="I668" s="63"/>
      <c r="J668" s="64"/>
      <c r="K668" s="65"/>
      <c r="L668" s="66">
        <f>tCotizacion[[#This Row],[Cant. Solicitada]]*tCotizacion[[#This Row],[Vr Unitario (antes de IVA)]]</f>
        <v>0</v>
      </c>
      <c r="M668" s="67">
        <f>+tCotizacion[[#This Row],[Valor total (antes de IVA)]]*tCotizacion[[#This Row],[% de IVA (si aplica)]]</f>
        <v>0</v>
      </c>
      <c r="N668" s="68">
        <f>+tCotizacion[[#This Row],[Valor total (antes de IVA)]]+tCotizacion[[#This Row],[Valor total IVA]]</f>
        <v>0</v>
      </c>
      <c r="O668" s="68">
        <f>+tCotizacion[[#This Row],[Valor Total Item]]/tCotizacion[[#This Row],[Cant. Solicitada]]</f>
        <v>0</v>
      </c>
      <c r="P668" s="69"/>
    </row>
    <row r="669" spans="2:16" s="10" customFormat="1" ht="96.75" customHeight="1" x14ac:dyDescent="0.25">
      <c r="B669" s="70">
        <v>13615</v>
      </c>
      <c r="C669" s="71" t="s">
        <v>690</v>
      </c>
      <c r="D669" s="70" t="s">
        <v>621</v>
      </c>
      <c r="E669" s="70">
        <v>4</v>
      </c>
      <c r="F669" s="57"/>
      <c r="G669" s="61"/>
      <c r="H669" s="62"/>
      <c r="I669" s="63"/>
      <c r="J669" s="64"/>
      <c r="K669" s="65"/>
      <c r="L669" s="66">
        <f>tCotizacion[[#This Row],[Cant. Solicitada]]*tCotizacion[[#This Row],[Vr Unitario (antes de IVA)]]</f>
        <v>0</v>
      </c>
      <c r="M669" s="67">
        <f>+tCotizacion[[#This Row],[Valor total (antes de IVA)]]*tCotizacion[[#This Row],[% de IVA (si aplica)]]</f>
        <v>0</v>
      </c>
      <c r="N669" s="68">
        <f>+tCotizacion[[#This Row],[Valor total (antes de IVA)]]+tCotizacion[[#This Row],[Valor total IVA]]</f>
        <v>0</v>
      </c>
      <c r="O669" s="68">
        <f>+tCotizacion[[#This Row],[Valor Total Item]]/tCotizacion[[#This Row],[Cant. Solicitada]]</f>
        <v>0</v>
      </c>
      <c r="P669" s="69"/>
    </row>
    <row r="670" spans="2:16" s="10" customFormat="1" ht="96.75" customHeight="1" x14ac:dyDescent="0.25">
      <c r="B670" s="70">
        <v>13616</v>
      </c>
      <c r="C670" s="72" t="s">
        <v>691</v>
      </c>
      <c r="D670" s="70" t="s">
        <v>669</v>
      </c>
      <c r="E670" s="70">
        <v>1</v>
      </c>
      <c r="F670" s="57"/>
      <c r="G670" s="61"/>
      <c r="H670" s="62"/>
      <c r="I670" s="63"/>
      <c r="J670" s="64"/>
      <c r="K670" s="65"/>
      <c r="L670" s="66">
        <f>tCotizacion[[#This Row],[Cant. Solicitada]]*tCotizacion[[#This Row],[Vr Unitario (antes de IVA)]]</f>
        <v>0</v>
      </c>
      <c r="M670" s="67">
        <f>+tCotizacion[[#This Row],[Valor total (antes de IVA)]]*tCotizacion[[#This Row],[% de IVA (si aplica)]]</f>
        <v>0</v>
      </c>
      <c r="N670" s="68">
        <f>+tCotizacion[[#This Row],[Valor total (antes de IVA)]]+tCotizacion[[#This Row],[Valor total IVA]]</f>
        <v>0</v>
      </c>
      <c r="O670" s="68">
        <f>+tCotizacion[[#This Row],[Valor Total Item]]/tCotizacion[[#This Row],[Cant. Solicitada]]</f>
        <v>0</v>
      </c>
      <c r="P670" s="69"/>
    </row>
    <row r="671" spans="2:16" s="10" customFormat="1" ht="96.75" customHeight="1" x14ac:dyDescent="0.25">
      <c r="B671" s="70">
        <v>13617</v>
      </c>
      <c r="C671" s="72" t="s">
        <v>692</v>
      </c>
      <c r="D671" s="70" t="s">
        <v>669</v>
      </c>
      <c r="E671" s="70">
        <v>1</v>
      </c>
      <c r="F671" s="57"/>
      <c r="G671" s="61"/>
      <c r="H671" s="62"/>
      <c r="I671" s="63"/>
      <c r="J671" s="64"/>
      <c r="K671" s="65"/>
      <c r="L671" s="66">
        <f>tCotizacion[[#This Row],[Cant. Solicitada]]*tCotizacion[[#This Row],[Vr Unitario (antes de IVA)]]</f>
        <v>0</v>
      </c>
      <c r="M671" s="67">
        <f>+tCotizacion[[#This Row],[Valor total (antes de IVA)]]*tCotizacion[[#This Row],[% de IVA (si aplica)]]</f>
        <v>0</v>
      </c>
      <c r="N671" s="68">
        <f>+tCotizacion[[#This Row],[Valor total (antes de IVA)]]+tCotizacion[[#This Row],[Valor total IVA]]</f>
        <v>0</v>
      </c>
      <c r="O671" s="68">
        <f>+tCotizacion[[#This Row],[Valor Total Item]]/tCotizacion[[#This Row],[Cant. Solicitada]]</f>
        <v>0</v>
      </c>
      <c r="P671" s="69"/>
    </row>
    <row r="672" spans="2:16" s="10" customFormat="1" ht="96.75" customHeight="1" x14ac:dyDescent="0.25">
      <c r="B672" s="70">
        <v>13618</v>
      </c>
      <c r="C672" s="72" t="s">
        <v>693</v>
      </c>
      <c r="D672" s="70" t="s">
        <v>669</v>
      </c>
      <c r="E672" s="70">
        <v>1</v>
      </c>
      <c r="F672" s="57"/>
      <c r="G672" s="61"/>
      <c r="H672" s="62"/>
      <c r="I672" s="63"/>
      <c r="J672" s="64"/>
      <c r="K672" s="65"/>
      <c r="L672" s="66">
        <f>tCotizacion[[#This Row],[Cant. Solicitada]]*tCotizacion[[#This Row],[Vr Unitario (antes de IVA)]]</f>
        <v>0</v>
      </c>
      <c r="M672" s="67">
        <f>+tCotizacion[[#This Row],[Valor total (antes de IVA)]]*tCotizacion[[#This Row],[% de IVA (si aplica)]]</f>
        <v>0</v>
      </c>
      <c r="N672" s="68">
        <f>+tCotizacion[[#This Row],[Valor total (antes de IVA)]]+tCotizacion[[#This Row],[Valor total IVA]]</f>
        <v>0</v>
      </c>
      <c r="O672" s="68">
        <f>+tCotizacion[[#This Row],[Valor Total Item]]/tCotizacion[[#This Row],[Cant. Solicitada]]</f>
        <v>0</v>
      </c>
      <c r="P672" s="69"/>
    </row>
    <row r="673" spans="2:16" s="10" customFormat="1" ht="96.75" customHeight="1" x14ac:dyDescent="0.25">
      <c r="B673" s="70">
        <v>13619</v>
      </c>
      <c r="C673" s="72" t="s">
        <v>694</v>
      </c>
      <c r="D673" s="70" t="s">
        <v>669</v>
      </c>
      <c r="E673" s="70">
        <v>1</v>
      </c>
      <c r="F673" s="57"/>
      <c r="G673" s="61"/>
      <c r="H673" s="62"/>
      <c r="I673" s="63"/>
      <c r="J673" s="64"/>
      <c r="K673" s="65"/>
      <c r="L673" s="66">
        <f>tCotizacion[[#This Row],[Cant. Solicitada]]*tCotizacion[[#This Row],[Vr Unitario (antes de IVA)]]</f>
        <v>0</v>
      </c>
      <c r="M673" s="67">
        <f>+tCotizacion[[#This Row],[Valor total (antes de IVA)]]*tCotizacion[[#This Row],[% de IVA (si aplica)]]</f>
        <v>0</v>
      </c>
      <c r="N673" s="68">
        <f>+tCotizacion[[#This Row],[Valor total (antes de IVA)]]+tCotizacion[[#This Row],[Valor total IVA]]</f>
        <v>0</v>
      </c>
      <c r="O673" s="68">
        <f>+tCotizacion[[#This Row],[Valor Total Item]]/tCotizacion[[#This Row],[Cant. Solicitada]]</f>
        <v>0</v>
      </c>
      <c r="P673" s="69"/>
    </row>
    <row r="674" spans="2:16" s="10" customFormat="1" ht="96.75" customHeight="1" x14ac:dyDescent="0.25">
      <c r="B674" s="70">
        <v>13620</v>
      </c>
      <c r="C674" s="72" t="s">
        <v>695</v>
      </c>
      <c r="D674" s="70" t="s">
        <v>669</v>
      </c>
      <c r="E674" s="70">
        <v>1</v>
      </c>
      <c r="F674" s="57"/>
      <c r="G674" s="61"/>
      <c r="H674" s="62"/>
      <c r="I674" s="63"/>
      <c r="J674" s="64"/>
      <c r="K674" s="65"/>
      <c r="L674" s="66">
        <f>tCotizacion[[#This Row],[Cant. Solicitada]]*tCotizacion[[#This Row],[Vr Unitario (antes de IVA)]]</f>
        <v>0</v>
      </c>
      <c r="M674" s="67">
        <f>+tCotizacion[[#This Row],[Valor total (antes de IVA)]]*tCotizacion[[#This Row],[% de IVA (si aplica)]]</f>
        <v>0</v>
      </c>
      <c r="N674" s="68">
        <f>+tCotizacion[[#This Row],[Valor total (antes de IVA)]]+tCotizacion[[#This Row],[Valor total IVA]]</f>
        <v>0</v>
      </c>
      <c r="O674" s="68">
        <f>+tCotizacion[[#This Row],[Valor Total Item]]/tCotizacion[[#This Row],[Cant. Solicitada]]</f>
        <v>0</v>
      </c>
      <c r="P674" s="69"/>
    </row>
    <row r="675" spans="2:16" s="10" customFormat="1" ht="96.75" customHeight="1" x14ac:dyDescent="0.25">
      <c r="B675" s="70">
        <v>13621</v>
      </c>
      <c r="C675" s="72" t="s">
        <v>696</v>
      </c>
      <c r="D675" s="70" t="s">
        <v>669</v>
      </c>
      <c r="E675" s="70">
        <v>1</v>
      </c>
      <c r="F675" s="57"/>
      <c r="G675" s="61"/>
      <c r="H675" s="62"/>
      <c r="I675" s="63"/>
      <c r="J675" s="64"/>
      <c r="K675" s="65"/>
      <c r="L675" s="66">
        <f>tCotizacion[[#This Row],[Cant. Solicitada]]*tCotizacion[[#This Row],[Vr Unitario (antes de IVA)]]</f>
        <v>0</v>
      </c>
      <c r="M675" s="67">
        <f>+tCotizacion[[#This Row],[Valor total (antes de IVA)]]*tCotizacion[[#This Row],[% de IVA (si aplica)]]</f>
        <v>0</v>
      </c>
      <c r="N675" s="68">
        <f>+tCotizacion[[#This Row],[Valor total (antes de IVA)]]+tCotizacion[[#This Row],[Valor total IVA]]</f>
        <v>0</v>
      </c>
      <c r="O675" s="68">
        <f>+tCotizacion[[#This Row],[Valor Total Item]]/tCotizacion[[#This Row],[Cant. Solicitada]]</f>
        <v>0</v>
      </c>
      <c r="P675" s="69"/>
    </row>
    <row r="676" spans="2:16" s="10" customFormat="1" ht="96.75" customHeight="1" x14ac:dyDescent="0.25">
      <c r="B676" s="70">
        <v>13622</v>
      </c>
      <c r="C676" s="72" t="s">
        <v>697</v>
      </c>
      <c r="D676" s="70" t="s">
        <v>669</v>
      </c>
      <c r="E676" s="70">
        <v>1</v>
      </c>
      <c r="F676" s="57"/>
      <c r="G676" s="61"/>
      <c r="H676" s="62"/>
      <c r="I676" s="63"/>
      <c r="J676" s="64"/>
      <c r="K676" s="65"/>
      <c r="L676" s="66">
        <f>tCotizacion[[#This Row],[Cant. Solicitada]]*tCotizacion[[#This Row],[Vr Unitario (antes de IVA)]]</f>
        <v>0</v>
      </c>
      <c r="M676" s="67">
        <f>+tCotizacion[[#This Row],[Valor total (antes de IVA)]]*tCotizacion[[#This Row],[% de IVA (si aplica)]]</f>
        <v>0</v>
      </c>
      <c r="N676" s="68">
        <f>+tCotizacion[[#This Row],[Valor total (antes de IVA)]]+tCotizacion[[#This Row],[Valor total IVA]]</f>
        <v>0</v>
      </c>
      <c r="O676" s="68">
        <f>+tCotizacion[[#This Row],[Valor Total Item]]/tCotizacion[[#This Row],[Cant. Solicitada]]</f>
        <v>0</v>
      </c>
      <c r="P676" s="69"/>
    </row>
    <row r="677" spans="2:16" s="10" customFormat="1" ht="96.75" customHeight="1" x14ac:dyDescent="0.25">
      <c r="B677" s="70">
        <v>13623</v>
      </c>
      <c r="C677" s="72" t="s">
        <v>698</v>
      </c>
      <c r="D677" s="70" t="s">
        <v>669</v>
      </c>
      <c r="E677" s="70">
        <v>1</v>
      </c>
      <c r="F677" s="57"/>
      <c r="G677" s="61"/>
      <c r="H677" s="62"/>
      <c r="I677" s="63"/>
      <c r="J677" s="64"/>
      <c r="K677" s="65"/>
      <c r="L677" s="66">
        <f>tCotizacion[[#This Row],[Cant. Solicitada]]*tCotizacion[[#This Row],[Vr Unitario (antes de IVA)]]</f>
        <v>0</v>
      </c>
      <c r="M677" s="67">
        <f>+tCotizacion[[#This Row],[Valor total (antes de IVA)]]*tCotizacion[[#This Row],[% de IVA (si aplica)]]</f>
        <v>0</v>
      </c>
      <c r="N677" s="68">
        <f>+tCotizacion[[#This Row],[Valor total (antes de IVA)]]+tCotizacion[[#This Row],[Valor total IVA]]</f>
        <v>0</v>
      </c>
      <c r="O677" s="68">
        <f>+tCotizacion[[#This Row],[Valor Total Item]]/tCotizacion[[#This Row],[Cant. Solicitada]]</f>
        <v>0</v>
      </c>
      <c r="P677" s="69"/>
    </row>
    <row r="678" spans="2:16" s="10" customFormat="1" ht="96.75" customHeight="1" x14ac:dyDescent="0.25">
      <c r="B678" s="70">
        <v>13624</v>
      </c>
      <c r="C678" s="72" t="s">
        <v>647</v>
      </c>
      <c r="D678" s="70" t="s">
        <v>621</v>
      </c>
      <c r="E678" s="70">
        <v>4</v>
      </c>
      <c r="F678" s="57"/>
      <c r="G678" s="61"/>
      <c r="H678" s="62"/>
      <c r="I678" s="63"/>
      <c r="J678" s="64"/>
      <c r="K678" s="65"/>
      <c r="L678" s="66">
        <f>tCotizacion[[#This Row],[Cant. Solicitada]]*tCotizacion[[#This Row],[Vr Unitario (antes de IVA)]]</f>
        <v>0</v>
      </c>
      <c r="M678" s="67">
        <f>+tCotizacion[[#This Row],[Valor total (antes de IVA)]]*tCotizacion[[#This Row],[% de IVA (si aplica)]]</f>
        <v>0</v>
      </c>
      <c r="N678" s="68">
        <f>+tCotizacion[[#This Row],[Valor total (antes de IVA)]]+tCotizacion[[#This Row],[Valor total IVA]]</f>
        <v>0</v>
      </c>
      <c r="O678" s="68">
        <f>+tCotizacion[[#This Row],[Valor Total Item]]/tCotizacion[[#This Row],[Cant. Solicitada]]</f>
        <v>0</v>
      </c>
      <c r="P678" s="69"/>
    </row>
    <row r="679" spans="2:16" s="10" customFormat="1" ht="96.75" customHeight="1" x14ac:dyDescent="0.25">
      <c r="B679" s="70">
        <v>13625</v>
      </c>
      <c r="C679" s="72" t="s">
        <v>648</v>
      </c>
      <c r="D679" s="70" t="s">
        <v>621</v>
      </c>
      <c r="E679" s="70">
        <v>4</v>
      </c>
      <c r="F679" s="57"/>
      <c r="G679" s="61"/>
      <c r="H679" s="62"/>
      <c r="I679" s="63"/>
      <c r="J679" s="64"/>
      <c r="K679" s="65"/>
      <c r="L679" s="66">
        <f>tCotizacion[[#This Row],[Cant. Solicitada]]*tCotizacion[[#This Row],[Vr Unitario (antes de IVA)]]</f>
        <v>0</v>
      </c>
      <c r="M679" s="67">
        <f>+tCotizacion[[#This Row],[Valor total (antes de IVA)]]*tCotizacion[[#This Row],[% de IVA (si aplica)]]</f>
        <v>0</v>
      </c>
      <c r="N679" s="68">
        <f>+tCotizacion[[#This Row],[Valor total (antes de IVA)]]+tCotizacion[[#This Row],[Valor total IVA]]</f>
        <v>0</v>
      </c>
      <c r="O679" s="68">
        <f>+tCotizacion[[#This Row],[Valor Total Item]]/tCotizacion[[#This Row],[Cant. Solicitada]]</f>
        <v>0</v>
      </c>
      <c r="P679" s="69"/>
    </row>
    <row r="680" spans="2:16" s="10" customFormat="1" ht="96.75" customHeight="1" x14ac:dyDescent="0.25">
      <c r="B680" s="70">
        <v>13626</v>
      </c>
      <c r="C680" s="72" t="s">
        <v>649</v>
      </c>
      <c r="D680" s="70" t="s">
        <v>621</v>
      </c>
      <c r="E680" s="70">
        <v>4</v>
      </c>
      <c r="F680" s="57"/>
      <c r="G680" s="61"/>
      <c r="H680" s="62"/>
      <c r="I680" s="63"/>
      <c r="J680" s="64"/>
      <c r="K680" s="65"/>
      <c r="L680" s="66">
        <f>tCotizacion[[#This Row],[Cant. Solicitada]]*tCotizacion[[#This Row],[Vr Unitario (antes de IVA)]]</f>
        <v>0</v>
      </c>
      <c r="M680" s="67">
        <f>+tCotizacion[[#This Row],[Valor total (antes de IVA)]]*tCotizacion[[#This Row],[% de IVA (si aplica)]]</f>
        <v>0</v>
      </c>
      <c r="N680" s="68">
        <f>+tCotizacion[[#This Row],[Valor total (antes de IVA)]]+tCotizacion[[#This Row],[Valor total IVA]]</f>
        <v>0</v>
      </c>
      <c r="O680" s="68">
        <f>+tCotizacion[[#This Row],[Valor Total Item]]/tCotizacion[[#This Row],[Cant. Solicitada]]</f>
        <v>0</v>
      </c>
      <c r="P680" s="69"/>
    </row>
    <row r="681" spans="2:16" s="10" customFormat="1" ht="96.75" customHeight="1" x14ac:dyDescent="0.25">
      <c r="B681" s="70">
        <v>13627</v>
      </c>
      <c r="C681" s="72" t="s">
        <v>650</v>
      </c>
      <c r="D681" s="70" t="s">
        <v>621</v>
      </c>
      <c r="E681" s="70">
        <v>4</v>
      </c>
      <c r="F681" s="57"/>
      <c r="G681" s="61"/>
      <c r="H681" s="62"/>
      <c r="I681" s="63"/>
      <c r="J681" s="64"/>
      <c r="K681" s="65"/>
      <c r="L681" s="66">
        <f>tCotizacion[[#This Row],[Cant. Solicitada]]*tCotizacion[[#This Row],[Vr Unitario (antes de IVA)]]</f>
        <v>0</v>
      </c>
      <c r="M681" s="67">
        <f>+tCotizacion[[#This Row],[Valor total (antes de IVA)]]*tCotizacion[[#This Row],[% de IVA (si aplica)]]</f>
        <v>0</v>
      </c>
      <c r="N681" s="68">
        <f>+tCotizacion[[#This Row],[Valor total (antes de IVA)]]+tCotizacion[[#This Row],[Valor total IVA]]</f>
        <v>0</v>
      </c>
      <c r="O681" s="68">
        <f>+tCotizacion[[#This Row],[Valor Total Item]]/tCotizacion[[#This Row],[Cant. Solicitada]]</f>
        <v>0</v>
      </c>
      <c r="P681" s="69"/>
    </row>
    <row r="682" spans="2:16" s="10" customFormat="1" ht="96.75" customHeight="1" x14ac:dyDescent="0.25">
      <c r="B682" s="70">
        <v>13628</v>
      </c>
      <c r="C682" s="72" t="s">
        <v>651</v>
      </c>
      <c r="D682" s="70" t="s">
        <v>621</v>
      </c>
      <c r="E682" s="70">
        <v>4</v>
      </c>
      <c r="F682" s="57"/>
      <c r="G682" s="61"/>
      <c r="H682" s="62"/>
      <c r="I682" s="63"/>
      <c r="J682" s="64"/>
      <c r="K682" s="65"/>
      <c r="L682" s="66">
        <f>tCotizacion[[#This Row],[Cant. Solicitada]]*tCotizacion[[#This Row],[Vr Unitario (antes de IVA)]]</f>
        <v>0</v>
      </c>
      <c r="M682" s="67">
        <f>+tCotizacion[[#This Row],[Valor total (antes de IVA)]]*tCotizacion[[#This Row],[% de IVA (si aplica)]]</f>
        <v>0</v>
      </c>
      <c r="N682" s="68">
        <f>+tCotizacion[[#This Row],[Valor total (antes de IVA)]]+tCotizacion[[#This Row],[Valor total IVA]]</f>
        <v>0</v>
      </c>
      <c r="O682" s="68">
        <f>+tCotizacion[[#This Row],[Valor Total Item]]/tCotizacion[[#This Row],[Cant. Solicitada]]</f>
        <v>0</v>
      </c>
      <c r="P682" s="69"/>
    </row>
    <row r="683" spans="2:16" s="10" customFormat="1" ht="96.75" customHeight="1" x14ac:dyDescent="0.25">
      <c r="B683" s="70">
        <v>13629</v>
      </c>
      <c r="C683" s="72" t="s">
        <v>652</v>
      </c>
      <c r="D683" s="70" t="s">
        <v>669</v>
      </c>
      <c r="E683" s="70">
        <v>1</v>
      </c>
      <c r="F683" s="57"/>
      <c r="G683" s="61"/>
      <c r="H683" s="62"/>
      <c r="I683" s="63"/>
      <c r="J683" s="64"/>
      <c r="K683" s="65"/>
      <c r="L683" s="66">
        <f>tCotizacion[[#This Row],[Cant. Solicitada]]*tCotizacion[[#This Row],[Vr Unitario (antes de IVA)]]</f>
        <v>0</v>
      </c>
      <c r="M683" s="67">
        <f>+tCotizacion[[#This Row],[Valor total (antes de IVA)]]*tCotizacion[[#This Row],[% de IVA (si aplica)]]</f>
        <v>0</v>
      </c>
      <c r="N683" s="68">
        <f>+tCotizacion[[#This Row],[Valor total (antes de IVA)]]+tCotizacion[[#This Row],[Valor total IVA]]</f>
        <v>0</v>
      </c>
      <c r="O683" s="68">
        <f>+tCotizacion[[#This Row],[Valor Total Item]]/tCotizacion[[#This Row],[Cant. Solicitada]]</f>
        <v>0</v>
      </c>
      <c r="P683" s="69"/>
    </row>
    <row r="684" spans="2:16" s="10" customFormat="1" ht="96.75" customHeight="1" x14ac:dyDescent="0.25">
      <c r="B684" s="70">
        <v>13630</v>
      </c>
      <c r="C684" s="72" t="s">
        <v>653</v>
      </c>
      <c r="D684" s="70" t="s">
        <v>669</v>
      </c>
      <c r="E684" s="70">
        <v>1</v>
      </c>
      <c r="F684" s="57"/>
      <c r="G684" s="61"/>
      <c r="H684" s="62"/>
      <c r="I684" s="63"/>
      <c r="J684" s="64"/>
      <c r="K684" s="65"/>
      <c r="L684" s="66">
        <f>tCotizacion[[#This Row],[Cant. Solicitada]]*tCotizacion[[#This Row],[Vr Unitario (antes de IVA)]]</f>
        <v>0</v>
      </c>
      <c r="M684" s="67">
        <f>+tCotizacion[[#This Row],[Valor total (antes de IVA)]]*tCotizacion[[#This Row],[% de IVA (si aplica)]]</f>
        <v>0</v>
      </c>
      <c r="N684" s="68">
        <f>+tCotizacion[[#This Row],[Valor total (antes de IVA)]]+tCotizacion[[#This Row],[Valor total IVA]]</f>
        <v>0</v>
      </c>
      <c r="O684" s="68">
        <f>+tCotizacion[[#This Row],[Valor Total Item]]/tCotizacion[[#This Row],[Cant. Solicitada]]</f>
        <v>0</v>
      </c>
      <c r="P684" s="69"/>
    </row>
    <row r="685" spans="2:16" s="10" customFormat="1" ht="96.75" customHeight="1" x14ac:dyDescent="0.25">
      <c r="B685" s="70">
        <v>13631</v>
      </c>
      <c r="C685" s="72" t="s">
        <v>654</v>
      </c>
      <c r="D685" s="70" t="s">
        <v>669</v>
      </c>
      <c r="E685" s="70">
        <v>1</v>
      </c>
      <c r="F685" s="57"/>
      <c r="G685" s="61"/>
      <c r="H685" s="62"/>
      <c r="I685" s="63"/>
      <c r="J685" s="64"/>
      <c r="K685" s="65"/>
      <c r="L685" s="66">
        <f>tCotizacion[[#This Row],[Cant. Solicitada]]*tCotizacion[[#This Row],[Vr Unitario (antes de IVA)]]</f>
        <v>0</v>
      </c>
      <c r="M685" s="67">
        <f>+tCotizacion[[#This Row],[Valor total (antes de IVA)]]*tCotizacion[[#This Row],[% de IVA (si aplica)]]</f>
        <v>0</v>
      </c>
      <c r="N685" s="68">
        <f>+tCotizacion[[#This Row],[Valor total (antes de IVA)]]+tCotizacion[[#This Row],[Valor total IVA]]</f>
        <v>0</v>
      </c>
      <c r="O685" s="68">
        <f>+tCotizacion[[#This Row],[Valor Total Item]]/tCotizacion[[#This Row],[Cant. Solicitada]]</f>
        <v>0</v>
      </c>
      <c r="P685" s="69"/>
    </row>
    <row r="686" spans="2:16" s="10" customFormat="1" ht="96.75" customHeight="1" x14ac:dyDescent="0.25">
      <c r="B686" s="70">
        <v>13632</v>
      </c>
      <c r="C686" s="72" t="s">
        <v>655</v>
      </c>
      <c r="D686" s="70" t="s">
        <v>669</v>
      </c>
      <c r="E686" s="70">
        <v>1</v>
      </c>
      <c r="F686" s="57"/>
      <c r="G686" s="61"/>
      <c r="H686" s="62"/>
      <c r="I686" s="63"/>
      <c r="J686" s="64"/>
      <c r="K686" s="65"/>
      <c r="L686" s="66">
        <f>tCotizacion[[#This Row],[Cant. Solicitada]]*tCotizacion[[#This Row],[Vr Unitario (antes de IVA)]]</f>
        <v>0</v>
      </c>
      <c r="M686" s="67">
        <f>+tCotizacion[[#This Row],[Valor total (antes de IVA)]]*tCotizacion[[#This Row],[% de IVA (si aplica)]]</f>
        <v>0</v>
      </c>
      <c r="N686" s="68">
        <f>+tCotizacion[[#This Row],[Valor total (antes de IVA)]]+tCotizacion[[#This Row],[Valor total IVA]]</f>
        <v>0</v>
      </c>
      <c r="O686" s="68">
        <f>+tCotizacion[[#This Row],[Valor Total Item]]/tCotizacion[[#This Row],[Cant. Solicitada]]</f>
        <v>0</v>
      </c>
      <c r="P686" s="69"/>
    </row>
    <row r="687" spans="2:16" s="10" customFormat="1" ht="96.75" customHeight="1" x14ac:dyDescent="0.25">
      <c r="B687" s="70">
        <v>13633</v>
      </c>
      <c r="C687" s="72" t="s">
        <v>656</v>
      </c>
      <c r="D687" s="70" t="s">
        <v>621</v>
      </c>
      <c r="E687" s="70">
        <v>6</v>
      </c>
      <c r="F687" s="57"/>
      <c r="G687" s="61"/>
      <c r="H687" s="62"/>
      <c r="I687" s="63"/>
      <c r="J687" s="64"/>
      <c r="K687" s="65"/>
      <c r="L687" s="66">
        <f>tCotizacion[[#This Row],[Cant. Solicitada]]*tCotizacion[[#This Row],[Vr Unitario (antes de IVA)]]</f>
        <v>0</v>
      </c>
      <c r="M687" s="67">
        <f>+tCotizacion[[#This Row],[Valor total (antes de IVA)]]*tCotizacion[[#This Row],[% de IVA (si aplica)]]</f>
        <v>0</v>
      </c>
      <c r="N687" s="68">
        <f>+tCotizacion[[#This Row],[Valor total (antes de IVA)]]+tCotizacion[[#This Row],[Valor total IVA]]</f>
        <v>0</v>
      </c>
      <c r="O687" s="68">
        <f>+tCotizacion[[#This Row],[Valor Total Item]]/tCotizacion[[#This Row],[Cant. Solicitada]]</f>
        <v>0</v>
      </c>
      <c r="P687" s="69"/>
    </row>
    <row r="688" spans="2:16" s="10" customFormat="1" ht="96.75" customHeight="1" x14ac:dyDescent="0.25">
      <c r="B688" s="70">
        <v>13634</v>
      </c>
      <c r="C688" s="72" t="s">
        <v>657</v>
      </c>
      <c r="D688" s="70" t="s">
        <v>621</v>
      </c>
      <c r="E688" s="70">
        <v>6</v>
      </c>
      <c r="F688" s="57"/>
      <c r="G688" s="61"/>
      <c r="H688" s="62"/>
      <c r="I688" s="63"/>
      <c r="J688" s="64"/>
      <c r="K688" s="65"/>
      <c r="L688" s="66">
        <f>tCotizacion[[#This Row],[Cant. Solicitada]]*tCotizacion[[#This Row],[Vr Unitario (antes de IVA)]]</f>
        <v>0</v>
      </c>
      <c r="M688" s="67">
        <f>+tCotizacion[[#This Row],[Valor total (antes de IVA)]]*tCotizacion[[#This Row],[% de IVA (si aplica)]]</f>
        <v>0</v>
      </c>
      <c r="N688" s="68">
        <f>+tCotizacion[[#This Row],[Valor total (antes de IVA)]]+tCotizacion[[#This Row],[Valor total IVA]]</f>
        <v>0</v>
      </c>
      <c r="O688" s="68">
        <f>+tCotizacion[[#This Row],[Valor Total Item]]/tCotizacion[[#This Row],[Cant. Solicitada]]</f>
        <v>0</v>
      </c>
      <c r="P688" s="69"/>
    </row>
    <row r="689" spans="2:16" s="10" customFormat="1" ht="96.75" customHeight="1" x14ac:dyDescent="0.25">
      <c r="B689" s="70">
        <v>13635</v>
      </c>
      <c r="C689" s="72" t="s">
        <v>658</v>
      </c>
      <c r="D689" s="70" t="s">
        <v>621</v>
      </c>
      <c r="E689" s="70">
        <v>6</v>
      </c>
      <c r="F689" s="57"/>
      <c r="G689" s="61"/>
      <c r="H689" s="62"/>
      <c r="I689" s="63"/>
      <c r="J689" s="64"/>
      <c r="K689" s="65"/>
      <c r="L689" s="66">
        <f>tCotizacion[[#This Row],[Cant. Solicitada]]*tCotizacion[[#This Row],[Vr Unitario (antes de IVA)]]</f>
        <v>0</v>
      </c>
      <c r="M689" s="67">
        <f>+tCotizacion[[#This Row],[Valor total (antes de IVA)]]*tCotizacion[[#This Row],[% de IVA (si aplica)]]</f>
        <v>0</v>
      </c>
      <c r="N689" s="68">
        <f>+tCotizacion[[#This Row],[Valor total (antes de IVA)]]+tCotizacion[[#This Row],[Valor total IVA]]</f>
        <v>0</v>
      </c>
      <c r="O689" s="68">
        <f>+tCotizacion[[#This Row],[Valor Total Item]]/tCotizacion[[#This Row],[Cant. Solicitada]]</f>
        <v>0</v>
      </c>
      <c r="P689" s="69"/>
    </row>
    <row r="690" spans="2:16" s="10" customFormat="1" ht="96.75" customHeight="1" x14ac:dyDescent="0.25">
      <c r="B690" s="70">
        <v>13636</v>
      </c>
      <c r="C690" s="72" t="s">
        <v>659</v>
      </c>
      <c r="D690" s="70" t="s">
        <v>621</v>
      </c>
      <c r="E690" s="70">
        <v>6</v>
      </c>
      <c r="F690" s="57"/>
      <c r="G690" s="61"/>
      <c r="H690" s="62"/>
      <c r="I690" s="63"/>
      <c r="J690" s="64"/>
      <c r="K690" s="65"/>
      <c r="L690" s="66">
        <f>tCotizacion[[#This Row],[Cant. Solicitada]]*tCotizacion[[#This Row],[Vr Unitario (antes de IVA)]]</f>
        <v>0</v>
      </c>
      <c r="M690" s="67">
        <f>+tCotizacion[[#This Row],[Valor total (antes de IVA)]]*tCotizacion[[#This Row],[% de IVA (si aplica)]]</f>
        <v>0</v>
      </c>
      <c r="N690" s="68">
        <f>+tCotizacion[[#This Row],[Valor total (antes de IVA)]]+tCotizacion[[#This Row],[Valor total IVA]]</f>
        <v>0</v>
      </c>
      <c r="O690" s="68">
        <f>+tCotizacion[[#This Row],[Valor Total Item]]/tCotizacion[[#This Row],[Cant. Solicitada]]</f>
        <v>0</v>
      </c>
      <c r="P690" s="69"/>
    </row>
    <row r="691" spans="2:16" s="10" customFormat="1" ht="96.75" customHeight="1" x14ac:dyDescent="0.25">
      <c r="B691" s="70">
        <v>13637</v>
      </c>
      <c r="C691" s="72" t="s">
        <v>660</v>
      </c>
      <c r="D691" s="70" t="s">
        <v>621</v>
      </c>
      <c r="E691" s="70">
        <v>6</v>
      </c>
      <c r="F691" s="57"/>
      <c r="G691" s="61"/>
      <c r="H691" s="62"/>
      <c r="I691" s="63"/>
      <c r="J691" s="64"/>
      <c r="K691" s="65"/>
      <c r="L691" s="66">
        <f>tCotizacion[[#This Row],[Cant. Solicitada]]*tCotizacion[[#This Row],[Vr Unitario (antes de IVA)]]</f>
        <v>0</v>
      </c>
      <c r="M691" s="67">
        <f>+tCotizacion[[#This Row],[Valor total (antes de IVA)]]*tCotizacion[[#This Row],[% de IVA (si aplica)]]</f>
        <v>0</v>
      </c>
      <c r="N691" s="68">
        <f>+tCotizacion[[#This Row],[Valor total (antes de IVA)]]+tCotizacion[[#This Row],[Valor total IVA]]</f>
        <v>0</v>
      </c>
      <c r="O691" s="68">
        <f>+tCotizacion[[#This Row],[Valor Total Item]]/tCotizacion[[#This Row],[Cant. Solicitada]]</f>
        <v>0</v>
      </c>
      <c r="P691" s="69"/>
    </row>
    <row r="692" spans="2:16" s="10" customFormat="1" ht="96.75" customHeight="1" x14ac:dyDescent="0.25">
      <c r="B692" s="70">
        <v>13638</v>
      </c>
      <c r="C692" s="72" t="s">
        <v>661</v>
      </c>
      <c r="D692" s="70" t="s">
        <v>621</v>
      </c>
      <c r="E692" s="70">
        <v>6</v>
      </c>
      <c r="F692" s="57"/>
      <c r="G692" s="61"/>
      <c r="H692" s="62"/>
      <c r="I692" s="63"/>
      <c r="J692" s="64"/>
      <c r="K692" s="65"/>
      <c r="L692" s="66">
        <f>tCotizacion[[#This Row],[Cant. Solicitada]]*tCotizacion[[#This Row],[Vr Unitario (antes de IVA)]]</f>
        <v>0</v>
      </c>
      <c r="M692" s="67">
        <f>+tCotizacion[[#This Row],[Valor total (antes de IVA)]]*tCotizacion[[#This Row],[% de IVA (si aplica)]]</f>
        <v>0</v>
      </c>
      <c r="N692" s="68">
        <f>+tCotizacion[[#This Row],[Valor total (antes de IVA)]]+tCotizacion[[#This Row],[Valor total IVA]]</f>
        <v>0</v>
      </c>
      <c r="O692" s="68">
        <f>+tCotizacion[[#This Row],[Valor Total Item]]/tCotizacion[[#This Row],[Cant. Solicitada]]</f>
        <v>0</v>
      </c>
      <c r="P692" s="69"/>
    </row>
    <row r="693" spans="2:16" s="10" customFormat="1" ht="96.75" customHeight="1" x14ac:dyDescent="0.25">
      <c r="B693" s="70">
        <v>13639</v>
      </c>
      <c r="C693" s="72" t="s">
        <v>662</v>
      </c>
      <c r="D693" s="70" t="s">
        <v>621</v>
      </c>
      <c r="E693" s="70">
        <v>6</v>
      </c>
      <c r="F693" s="57"/>
      <c r="G693" s="61"/>
      <c r="H693" s="62"/>
      <c r="I693" s="63"/>
      <c r="J693" s="64"/>
      <c r="K693" s="65"/>
      <c r="L693" s="66">
        <f>tCotizacion[[#This Row],[Cant. Solicitada]]*tCotizacion[[#This Row],[Vr Unitario (antes de IVA)]]</f>
        <v>0</v>
      </c>
      <c r="M693" s="67">
        <f>+tCotizacion[[#This Row],[Valor total (antes de IVA)]]*tCotizacion[[#This Row],[% de IVA (si aplica)]]</f>
        <v>0</v>
      </c>
      <c r="N693" s="68">
        <f>+tCotizacion[[#This Row],[Valor total (antes de IVA)]]+tCotizacion[[#This Row],[Valor total IVA]]</f>
        <v>0</v>
      </c>
      <c r="O693" s="68">
        <f>+tCotizacion[[#This Row],[Valor Total Item]]/tCotizacion[[#This Row],[Cant. Solicitada]]</f>
        <v>0</v>
      </c>
      <c r="P693" s="69"/>
    </row>
    <row r="694" spans="2:16" s="10" customFormat="1" ht="96.75" customHeight="1" x14ac:dyDescent="0.25">
      <c r="B694" s="70">
        <v>13640</v>
      </c>
      <c r="C694" s="72" t="s">
        <v>663</v>
      </c>
      <c r="D694" s="70" t="s">
        <v>621</v>
      </c>
      <c r="E694" s="70">
        <v>6</v>
      </c>
      <c r="F694" s="57"/>
      <c r="G694" s="61"/>
      <c r="H694" s="62"/>
      <c r="I694" s="63"/>
      <c r="J694" s="64"/>
      <c r="K694" s="65"/>
      <c r="L694" s="66">
        <f>tCotizacion[[#This Row],[Cant. Solicitada]]*tCotizacion[[#This Row],[Vr Unitario (antes de IVA)]]</f>
        <v>0</v>
      </c>
      <c r="M694" s="67">
        <f>+tCotizacion[[#This Row],[Valor total (antes de IVA)]]*tCotizacion[[#This Row],[% de IVA (si aplica)]]</f>
        <v>0</v>
      </c>
      <c r="N694" s="68">
        <f>+tCotizacion[[#This Row],[Valor total (antes de IVA)]]+tCotizacion[[#This Row],[Valor total IVA]]</f>
        <v>0</v>
      </c>
      <c r="O694" s="68">
        <f>+tCotizacion[[#This Row],[Valor Total Item]]/tCotizacion[[#This Row],[Cant. Solicitada]]</f>
        <v>0</v>
      </c>
      <c r="P694" s="69"/>
    </row>
    <row r="695" spans="2:16" s="10" customFormat="1" ht="96.75" customHeight="1" x14ac:dyDescent="0.25">
      <c r="B695" s="70">
        <v>13641</v>
      </c>
      <c r="C695" s="72" t="s">
        <v>699</v>
      </c>
      <c r="D695" s="70" t="s">
        <v>621</v>
      </c>
      <c r="E695" s="70">
        <v>6</v>
      </c>
      <c r="F695" s="57"/>
      <c r="G695" s="61"/>
      <c r="H695" s="62"/>
      <c r="I695" s="63"/>
      <c r="J695" s="64"/>
      <c r="K695" s="65"/>
      <c r="L695" s="66">
        <f>tCotizacion[[#This Row],[Cant. Solicitada]]*tCotizacion[[#This Row],[Vr Unitario (antes de IVA)]]</f>
        <v>0</v>
      </c>
      <c r="M695" s="67">
        <f>+tCotizacion[[#This Row],[Valor total (antes de IVA)]]*tCotizacion[[#This Row],[% de IVA (si aplica)]]</f>
        <v>0</v>
      </c>
      <c r="N695" s="68">
        <f>+tCotizacion[[#This Row],[Valor total (antes de IVA)]]+tCotizacion[[#This Row],[Valor total IVA]]</f>
        <v>0</v>
      </c>
      <c r="O695" s="68">
        <f>+tCotizacion[[#This Row],[Valor Total Item]]/tCotizacion[[#This Row],[Cant. Solicitada]]</f>
        <v>0</v>
      </c>
      <c r="P695" s="69"/>
    </row>
    <row r="696" spans="2:16" s="10" customFormat="1" ht="96.75" customHeight="1" x14ac:dyDescent="0.25">
      <c r="B696" s="70">
        <v>13642</v>
      </c>
      <c r="C696" s="72" t="s">
        <v>700</v>
      </c>
      <c r="D696" s="70" t="s">
        <v>621</v>
      </c>
      <c r="E696" s="70">
        <v>6</v>
      </c>
      <c r="F696" s="57"/>
      <c r="G696" s="61"/>
      <c r="H696" s="62"/>
      <c r="I696" s="63"/>
      <c r="J696" s="64"/>
      <c r="K696" s="65"/>
      <c r="L696" s="66">
        <f>tCotizacion[[#This Row],[Cant. Solicitada]]*tCotizacion[[#This Row],[Vr Unitario (antes de IVA)]]</f>
        <v>0</v>
      </c>
      <c r="M696" s="67">
        <f>+tCotizacion[[#This Row],[Valor total (antes de IVA)]]*tCotizacion[[#This Row],[% de IVA (si aplica)]]</f>
        <v>0</v>
      </c>
      <c r="N696" s="68">
        <f>+tCotizacion[[#This Row],[Valor total (antes de IVA)]]+tCotizacion[[#This Row],[Valor total IVA]]</f>
        <v>0</v>
      </c>
      <c r="O696" s="68">
        <f>+tCotizacion[[#This Row],[Valor Total Item]]/tCotizacion[[#This Row],[Cant. Solicitada]]</f>
        <v>0</v>
      </c>
      <c r="P696" s="69"/>
    </row>
    <row r="697" spans="2:16" s="10" customFormat="1" ht="96.75" customHeight="1" x14ac:dyDescent="0.25">
      <c r="B697" s="70">
        <v>13643</v>
      </c>
      <c r="C697" s="72" t="s">
        <v>701</v>
      </c>
      <c r="D697" s="70" t="s">
        <v>621</v>
      </c>
      <c r="E697" s="70">
        <v>6</v>
      </c>
      <c r="F697" s="57"/>
      <c r="G697" s="61"/>
      <c r="H697" s="62"/>
      <c r="I697" s="63"/>
      <c r="J697" s="64"/>
      <c r="K697" s="65"/>
      <c r="L697" s="66">
        <f>tCotizacion[[#This Row],[Cant. Solicitada]]*tCotizacion[[#This Row],[Vr Unitario (antes de IVA)]]</f>
        <v>0</v>
      </c>
      <c r="M697" s="67">
        <f>+tCotizacion[[#This Row],[Valor total (antes de IVA)]]*tCotizacion[[#This Row],[% de IVA (si aplica)]]</f>
        <v>0</v>
      </c>
      <c r="N697" s="68">
        <f>+tCotizacion[[#This Row],[Valor total (antes de IVA)]]+tCotizacion[[#This Row],[Valor total IVA]]</f>
        <v>0</v>
      </c>
      <c r="O697" s="68">
        <f>+tCotizacion[[#This Row],[Valor Total Item]]/tCotizacion[[#This Row],[Cant. Solicitada]]</f>
        <v>0</v>
      </c>
      <c r="P697" s="69"/>
    </row>
    <row r="698" spans="2:16" s="10" customFormat="1" ht="96.75" customHeight="1" x14ac:dyDescent="0.25">
      <c r="B698" s="70">
        <v>13644</v>
      </c>
      <c r="C698" s="72" t="s">
        <v>702</v>
      </c>
      <c r="D698" s="70" t="s">
        <v>621</v>
      </c>
      <c r="E698" s="70">
        <v>6</v>
      </c>
      <c r="F698" s="57"/>
      <c r="G698" s="61"/>
      <c r="H698" s="62"/>
      <c r="I698" s="63"/>
      <c r="J698" s="64"/>
      <c r="K698" s="65"/>
      <c r="L698" s="66">
        <f>tCotizacion[[#This Row],[Cant. Solicitada]]*tCotizacion[[#This Row],[Vr Unitario (antes de IVA)]]</f>
        <v>0</v>
      </c>
      <c r="M698" s="67">
        <f>+tCotizacion[[#This Row],[Valor total (antes de IVA)]]*tCotizacion[[#This Row],[% de IVA (si aplica)]]</f>
        <v>0</v>
      </c>
      <c r="N698" s="68">
        <f>+tCotizacion[[#This Row],[Valor total (antes de IVA)]]+tCotizacion[[#This Row],[Valor total IVA]]</f>
        <v>0</v>
      </c>
      <c r="O698" s="68">
        <f>+tCotizacion[[#This Row],[Valor Total Item]]/tCotizacion[[#This Row],[Cant. Solicitada]]</f>
        <v>0</v>
      </c>
      <c r="P698" s="69"/>
    </row>
    <row r="699" spans="2:16" s="10" customFormat="1" ht="96.75" customHeight="1" x14ac:dyDescent="0.25">
      <c r="B699" s="70">
        <v>13645</v>
      </c>
      <c r="C699" s="72" t="s">
        <v>664</v>
      </c>
      <c r="D699" s="70" t="s">
        <v>669</v>
      </c>
      <c r="E699" s="70">
        <v>1</v>
      </c>
      <c r="F699" s="57"/>
      <c r="G699" s="61"/>
      <c r="H699" s="62"/>
      <c r="I699" s="63"/>
      <c r="J699" s="64"/>
      <c r="K699" s="65"/>
      <c r="L699" s="66">
        <f>tCotizacion[[#This Row],[Cant. Solicitada]]*tCotizacion[[#This Row],[Vr Unitario (antes de IVA)]]</f>
        <v>0</v>
      </c>
      <c r="M699" s="67">
        <f>+tCotizacion[[#This Row],[Valor total (antes de IVA)]]*tCotizacion[[#This Row],[% de IVA (si aplica)]]</f>
        <v>0</v>
      </c>
      <c r="N699" s="68">
        <f>+tCotizacion[[#This Row],[Valor total (antes de IVA)]]+tCotizacion[[#This Row],[Valor total IVA]]</f>
        <v>0</v>
      </c>
      <c r="O699" s="68">
        <f>+tCotizacion[[#This Row],[Valor Total Item]]/tCotizacion[[#This Row],[Cant. Solicitada]]</f>
        <v>0</v>
      </c>
      <c r="P699" s="69"/>
    </row>
    <row r="700" spans="2:16" s="10" customFormat="1" ht="96.75" customHeight="1" x14ac:dyDescent="0.25">
      <c r="B700" s="70">
        <v>13646</v>
      </c>
      <c r="C700" s="72" t="s">
        <v>665</v>
      </c>
      <c r="D700" s="70" t="s">
        <v>621</v>
      </c>
      <c r="E700" s="70">
        <v>6</v>
      </c>
      <c r="F700" s="57"/>
      <c r="G700" s="61"/>
      <c r="H700" s="62"/>
      <c r="I700" s="63"/>
      <c r="J700" s="64"/>
      <c r="K700" s="65"/>
      <c r="L700" s="66">
        <f>tCotizacion[[#This Row],[Cant. Solicitada]]*tCotizacion[[#This Row],[Vr Unitario (antes de IVA)]]</f>
        <v>0</v>
      </c>
      <c r="M700" s="67">
        <f>+tCotizacion[[#This Row],[Valor total (antes de IVA)]]*tCotizacion[[#This Row],[% de IVA (si aplica)]]</f>
        <v>0</v>
      </c>
      <c r="N700" s="68">
        <f>+tCotizacion[[#This Row],[Valor total (antes de IVA)]]+tCotizacion[[#This Row],[Valor total IVA]]</f>
        <v>0</v>
      </c>
      <c r="O700" s="68">
        <f>+tCotizacion[[#This Row],[Valor Total Item]]/tCotizacion[[#This Row],[Cant. Solicitada]]</f>
        <v>0</v>
      </c>
      <c r="P700" s="69"/>
    </row>
    <row r="701" spans="2:16" s="10" customFormat="1" ht="96.75" customHeight="1" x14ac:dyDescent="0.25">
      <c r="B701" s="70">
        <v>13647</v>
      </c>
      <c r="C701" s="72" t="s">
        <v>666</v>
      </c>
      <c r="D701" s="70" t="s">
        <v>621</v>
      </c>
      <c r="E701" s="70">
        <v>6</v>
      </c>
      <c r="F701" s="57"/>
      <c r="G701" s="61"/>
      <c r="H701" s="62"/>
      <c r="I701" s="63"/>
      <c r="J701" s="64"/>
      <c r="K701" s="65"/>
      <c r="L701" s="66">
        <f>tCotizacion[[#This Row],[Cant. Solicitada]]*tCotizacion[[#This Row],[Vr Unitario (antes de IVA)]]</f>
        <v>0</v>
      </c>
      <c r="M701" s="67">
        <f>+tCotizacion[[#This Row],[Valor total (antes de IVA)]]*tCotizacion[[#This Row],[% de IVA (si aplica)]]</f>
        <v>0</v>
      </c>
      <c r="N701" s="68">
        <f>+tCotizacion[[#This Row],[Valor total (antes de IVA)]]+tCotizacion[[#This Row],[Valor total IVA]]</f>
        <v>0</v>
      </c>
      <c r="O701" s="68">
        <f>+tCotizacion[[#This Row],[Valor Total Item]]/tCotizacion[[#This Row],[Cant. Solicitada]]</f>
        <v>0</v>
      </c>
      <c r="P701" s="69"/>
    </row>
    <row r="702" spans="2:16" s="10" customFormat="1" ht="96.75" customHeight="1" x14ac:dyDescent="0.25">
      <c r="B702" s="70">
        <v>13648</v>
      </c>
      <c r="C702" s="72" t="s">
        <v>667</v>
      </c>
      <c r="D702" s="70" t="s">
        <v>621</v>
      </c>
      <c r="E702" s="70">
        <v>6</v>
      </c>
      <c r="F702" s="57"/>
      <c r="G702" s="61"/>
      <c r="H702" s="62"/>
      <c r="I702" s="63"/>
      <c r="J702" s="64"/>
      <c r="K702" s="65"/>
      <c r="L702" s="66">
        <f>tCotizacion[[#This Row],[Cant. Solicitada]]*tCotizacion[[#This Row],[Vr Unitario (antes de IVA)]]</f>
        <v>0</v>
      </c>
      <c r="M702" s="67">
        <f>+tCotizacion[[#This Row],[Valor total (antes de IVA)]]*tCotizacion[[#This Row],[% de IVA (si aplica)]]</f>
        <v>0</v>
      </c>
      <c r="N702" s="68">
        <f>+tCotizacion[[#This Row],[Valor total (antes de IVA)]]+tCotizacion[[#This Row],[Valor total IVA]]</f>
        <v>0</v>
      </c>
      <c r="O702" s="68">
        <f>+tCotizacion[[#This Row],[Valor Total Item]]/tCotizacion[[#This Row],[Cant. Solicitada]]</f>
        <v>0</v>
      </c>
      <c r="P702" s="69"/>
    </row>
    <row r="703" spans="2:16" s="10" customFormat="1" ht="96.75" customHeight="1" x14ac:dyDescent="0.25">
      <c r="B703" s="70">
        <v>13649</v>
      </c>
      <c r="C703" s="72" t="s">
        <v>668</v>
      </c>
      <c r="D703" s="70" t="s">
        <v>621</v>
      </c>
      <c r="E703" s="70">
        <v>6</v>
      </c>
      <c r="F703" s="57"/>
      <c r="G703" s="61"/>
      <c r="H703" s="62"/>
      <c r="I703" s="63"/>
      <c r="J703" s="64"/>
      <c r="K703" s="65"/>
      <c r="L703" s="66">
        <f>tCotizacion[[#This Row],[Cant. Solicitada]]*tCotizacion[[#This Row],[Vr Unitario (antes de IVA)]]</f>
        <v>0</v>
      </c>
      <c r="M703" s="67">
        <f>+tCotizacion[[#This Row],[Valor total (antes de IVA)]]*tCotizacion[[#This Row],[% de IVA (si aplica)]]</f>
        <v>0</v>
      </c>
      <c r="N703" s="68">
        <f>+tCotizacion[[#This Row],[Valor total (antes de IVA)]]+tCotizacion[[#This Row],[Valor total IVA]]</f>
        <v>0</v>
      </c>
      <c r="O703" s="68">
        <f>+tCotizacion[[#This Row],[Valor Total Item]]/tCotizacion[[#This Row],[Cant. Solicitada]]</f>
        <v>0</v>
      </c>
      <c r="P703" s="69"/>
    </row>
    <row r="704" spans="2:16" s="10" customFormat="1" ht="96.75" customHeight="1" x14ac:dyDescent="0.25">
      <c r="B704" s="70">
        <v>13650</v>
      </c>
      <c r="C704" s="72" t="s">
        <v>703</v>
      </c>
      <c r="D704" s="70" t="s">
        <v>621</v>
      </c>
      <c r="E704" s="70">
        <v>6</v>
      </c>
      <c r="F704" s="57"/>
      <c r="G704" s="61"/>
      <c r="H704" s="62"/>
      <c r="I704" s="63"/>
      <c r="J704" s="64"/>
      <c r="K704" s="65"/>
      <c r="L704" s="66">
        <f>tCotizacion[[#This Row],[Cant. Solicitada]]*tCotizacion[[#This Row],[Vr Unitario (antes de IVA)]]</f>
        <v>0</v>
      </c>
      <c r="M704" s="67">
        <f>+tCotizacion[[#This Row],[Valor total (antes de IVA)]]*tCotizacion[[#This Row],[% de IVA (si aplica)]]</f>
        <v>0</v>
      </c>
      <c r="N704" s="68">
        <f>+tCotizacion[[#This Row],[Valor total (antes de IVA)]]+tCotizacion[[#This Row],[Valor total IVA]]</f>
        <v>0</v>
      </c>
      <c r="O704" s="68">
        <f>+tCotizacion[[#This Row],[Valor Total Item]]/tCotizacion[[#This Row],[Cant. Solicitada]]</f>
        <v>0</v>
      </c>
      <c r="P704" s="69"/>
    </row>
    <row r="705" spans="2:16" s="10" customFormat="1" ht="96.75" customHeight="1" x14ac:dyDescent="0.25">
      <c r="B705" s="70">
        <v>13651</v>
      </c>
      <c r="C705" s="72" t="s">
        <v>704</v>
      </c>
      <c r="D705" s="70" t="s">
        <v>621</v>
      </c>
      <c r="E705" s="70">
        <v>6</v>
      </c>
      <c r="F705" s="57"/>
      <c r="G705" s="61"/>
      <c r="H705" s="62"/>
      <c r="I705" s="63"/>
      <c r="J705" s="64"/>
      <c r="K705" s="65"/>
      <c r="L705" s="66">
        <f>tCotizacion[[#This Row],[Cant. Solicitada]]*tCotizacion[[#This Row],[Vr Unitario (antes de IVA)]]</f>
        <v>0</v>
      </c>
      <c r="M705" s="67">
        <f>+tCotizacion[[#This Row],[Valor total (antes de IVA)]]*tCotizacion[[#This Row],[% de IVA (si aplica)]]</f>
        <v>0</v>
      </c>
      <c r="N705" s="68">
        <f>+tCotizacion[[#This Row],[Valor total (antes de IVA)]]+tCotizacion[[#This Row],[Valor total IVA]]</f>
        <v>0</v>
      </c>
      <c r="O705" s="68">
        <f>+tCotizacion[[#This Row],[Valor Total Item]]/tCotizacion[[#This Row],[Cant. Solicitada]]</f>
        <v>0</v>
      </c>
      <c r="P705" s="69"/>
    </row>
    <row r="706" spans="2:16" s="10" customFormat="1" ht="96.75" customHeight="1" x14ac:dyDescent="0.25">
      <c r="B706" s="70">
        <v>13652</v>
      </c>
      <c r="C706" s="72" t="s">
        <v>705</v>
      </c>
      <c r="D706" s="70" t="s">
        <v>621</v>
      </c>
      <c r="E706" s="70">
        <v>6</v>
      </c>
      <c r="F706" s="57"/>
      <c r="G706" s="61"/>
      <c r="H706" s="62"/>
      <c r="I706" s="63"/>
      <c r="J706" s="64"/>
      <c r="K706" s="65"/>
      <c r="L706" s="66">
        <f>tCotizacion[[#This Row],[Cant. Solicitada]]*tCotizacion[[#This Row],[Vr Unitario (antes de IVA)]]</f>
        <v>0</v>
      </c>
      <c r="M706" s="67">
        <f>+tCotizacion[[#This Row],[Valor total (antes de IVA)]]*tCotizacion[[#This Row],[% de IVA (si aplica)]]</f>
        <v>0</v>
      </c>
      <c r="N706" s="68">
        <f>+tCotizacion[[#This Row],[Valor total (antes de IVA)]]+tCotizacion[[#This Row],[Valor total IVA]]</f>
        <v>0</v>
      </c>
      <c r="O706" s="68">
        <f>+tCotizacion[[#This Row],[Valor Total Item]]/tCotizacion[[#This Row],[Cant. Solicitada]]</f>
        <v>0</v>
      </c>
      <c r="P706" s="69"/>
    </row>
    <row r="707" spans="2:16" s="10" customFormat="1" ht="96.75" customHeight="1" x14ac:dyDescent="0.25">
      <c r="B707" s="70">
        <v>13653</v>
      </c>
      <c r="C707" s="72" t="s">
        <v>706</v>
      </c>
      <c r="D707" s="70" t="s">
        <v>621</v>
      </c>
      <c r="E707" s="70">
        <v>6</v>
      </c>
      <c r="F707" s="57"/>
      <c r="G707" s="61"/>
      <c r="H707" s="62"/>
      <c r="I707" s="63"/>
      <c r="J707" s="64"/>
      <c r="K707" s="65"/>
      <c r="L707" s="66">
        <f>tCotizacion[[#This Row],[Cant. Solicitada]]*tCotizacion[[#This Row],[Vr Unitario (antes de IVA)]]</f>
        <v>0</v>
      </c>
      <c r="M707" s="67">
        <f>+tCotizacion[[#This Row],[Valor total (antes de IVA)]]*tCotizacion[[#This Row],[% de IVA (si aplica)]]</f>
        <v>0</v>
      </c>
      <c r="N707" s="68">
        <f>+tCotizacion[[#This Row],[Valor total (antes de IVA)]]+tCotizacion[[#This Row],[Valor total IVA]]</f>
        <v>0</v>
      </c>
      <c r="O707" s="68">
        <f>+tCotizacion[[#This Row],[Valor Total Item]]/tCotizacion[[#This Row],[Cant. Solicitada]]</f>
        <v>0</v>
      </c>
      <c r="P707" s="69"/>
    </row>
    <row r="708" spans="2:16" s="10" customFormat="1" ht="96.75" customHeight="1" x14ac:dyDescent="0.25">
      <c r="B708" s="70">
        <v>13654</v>
      </c>
      <c r="C708" s="72" t="s">
        <v>707</v>
      </c>
      <c r="D708" s="70" t="s">
        <v>621</v>
      </c>
      <c r="E708" s="70">
        <v>6</v>
      </c>
      <c r="F708" s="57"/>
      <c r="G708" s="61"/>
      <c r="H708" s="62"/>
      <c r="I708" s="63"/>
      <c r="J708" s="64"/>
      <c r="K708" s="65"/>
      <c r="L708" s="66">
        <f>tCotizacion[[#This Row],[Cant. Solicitada]]*tCotizacion[[#This Row],[Vr Unitario (antes de IVA)]]</f>
        <v>0</v>
      </c>
      <c r="M708" s="67">
        <f>+tCotizacion[[#This Row],[Valor total (antes de IVA)]]*tCotizacion[[#This Row],[% de IVA (si aplica)]]</f>
        <v>0</v>
      </c>
      <c r="N708" s="68">
        <f>+tCotizacion[[#This Row],[Valor total (antes de IVA)]]+tCotizacion[[#This Row],[Valor total IVA]]</f>
        <v>0</v>
      </c>
      <c r="O708" s="68">
        <f>+tCotizacion[[#This Row],[Valor Total Item]]/tCotizacion[[#This Row],[Cant. Solicitada]]</f>
        <v>0</v>
      </c>
      <c r="P708" s="69"/>
    </row>
    <row r="709" spans="2:16" s="10" customFormat="1" ht="96.75" customHeight="1" x14ac:dyDescent="0.25">
      <c r="B709" s="70">
        <v>13655</v>
      </c>
      <c r="C709" s="72" t="s">
        <v>708</v>
      </c>
      <c r="D709" s="70" t="s">
        <v>621</v>
      </c>
      <c r="E709" s="70">
        <v>6</v>
      </c>
      <c r="F709" s="57"/>
      <c r="G709" s="61"/>
      <c r="H709" s="62"/>
      <c r="I709" s="63"/>
      <c r="J709" s="64"/>
      <c r="K709" s="65"/>
      <c r="L709" s="66">
        <f>tCotizacion[[#This Row],[Cant. Solicitada]]*tCotizacion[[#This Row],[Vr Unitario (antes de IVA)]]</f>
        <v>0</v>
      </c>
      <c r="M709" s="67">
        <f>+tCotizacion[[#This Row],[Valor total (antes de IVA)]]*tCotizacion[[#This Row],[% de IVA (si aplica)]]</f>
        <v>0</v>
      </c>
      <c r="N709" s="68">
        <f>+tCotizacion[[#This Row],[Valor total (antes de IVA)]]+tCotizacion[[#This Row],[Valor total IVA]]</f>
        <v>0</v>
      </c>
      <c r="O709" s="68">
        <f>+tCotizacion[[#This Row],[Valor Total Item]]/tCotizacion[[#This Row],[Cant. Solicitada]]</f>
        <v>0</v>
      </c>
      <c r="P709" s="69"/>
    </row>
    <row r="710" spans="2:16" s="10" customFormat="1" ht="96.75" customHeight="1" x14ac:dyDescent="0.25">
      <c r="B710" s="70">
        <v>13656</v>
      </c>
      <c r="C710" s="72" t="s">
        <v>709</v>
      </c>
      <c r="D710" s="70" t="s">
        <v>621</v>
      </c>
      <c r="E710" s="70">
        <v>6</v>
      </c>
      <c r="F710" s="57"/>
      <c r="G710" s="61"/>
      <c r="H710" s="62"/>
      <c r="I710" s="63"/>
      <c r="J710" s="64"/>
      <c r="K710" s="65"/>
      <c r="L710" s="66">
        <f>tCotizacion[[#This Row],[Cant. Solicitada]]*tCotizacion[[#This Row],[Vr Unitario (antes de IVA)]]</f>
        <v>0</v>
      </c>
      <c r="M710" s="67">
        <f>+tCotizacion[[#This Row],[Valor total (antes de IVA)]]*tCotizacion[[#This Row],[% de IVA (si aplica)]]</f>
        <v>0</v>
      </c>
      <c r="N710" s="68">
        <f>+tCotizacion[[#This Row],[Valor total (antes de IVA)]]+tCotizacion[[#This Row],[Valor total IVA]]</f>
        <v>0</v>
      </c>
      <c r="O710" s="68">
        <f>+tCotizacion[[#This Row],[Valor Total Item]]/tCotizacion[[#This Row],[Cant. Solicitada]]</f>
        <v>0</v>
      </c>
      <c r="P710" s="69"/>
    </row>
    <row r="711" spans="2:16" s="10" customFormat="1" ht="96.75" customHeight="1" x14ac:dyDescent="0.25">
      <c r="B711" s="70">
        <v>13657</v>
      </c>
      <c r="C711" s="72" t="s">
        <v>710</v>
      </c>
      <c r="D711" s="70" t="s">
        <v>621</v>
      </c>
      <c r="E711" s="70">
        <v>6</v>
      </c>
      <c r="F711" s="57"/>
      <c r="G711" s="61"/>
      <c r="H711" s="62"/>
      <c r="I711" s="63"/>
      <c r="J711" s="64"/>
      <c r="K711" s="65"/>
      <c r="L711" s="66">
        <f>tCotizacion[[#This Row],[Cant. Solicitada]]*tCotizacion[[#This Row],[Vr Unitario (antes de IVA)]]</f>
        <v>0</v>
      </c>
      <c r="M711" s="67">
        <f>+tCotizacion[[#This Row],[Valor total (antes de IVA)]]*tCotizacion[[#This Row],[% de IVA (si aplica)]]</f>
        <v>0</v>
      </c>
      <c r="N711" s="68">
        <f>+tCotizacion[[#This Row],[Valor total (antes de IVA)]]+tCotizacion[[#This Row],[Valor total IVA]]</f>
        <v>0</v>
      </c>
      <c r="O711" s="68">
        <f>+tCotizacion[[#This Row],[Valor Total Item]]/tCotizacion[[#This Row],[Cant. Solicitada]]</f>
        <v>0</v>
      </c>
      <c r="P711" s="69"/>
    </row>
    <row r="712" spans="2:16" s="10" customFormat="1" ht="96.75" customHeight="1" x14ac:dyDescent="0.25">
      <c r="B712" s="70">
        <v>13658</v>
      </c>
      <c r="C712" s="72" t="s">
        <v>711</v>
      </c>
      <c r="D712" s="70" t="s">
        <v>621</v>
      </c>
      <c r="E712" s="70">
        <v>6</v>
      </c>
      <c r="F712" s="57"/>
      <c r="G712" s="61"/>
      <c r="H712" s="62"/>
      <c r="I712" s="63"/>
      <c r="J712" s="64"/>
      <c r="K712" s="65"/>
      <c r="L712" s="66">
        <f>tCotizacion[[#This Row],[Cant. Solicitada]]*tCotizacion[[#This Row],[Vr Unitario (antes de IVA)]]</f>
        <v>0</v>
      </c>
      <c r="M712" s="67">
        <f>+tCotizacion[[#This Row],[Valor total (antes de IVA)]]*tCotizacion[[#This Row],[% de IVA (si aplica)]]</f>
        <v>0</v>
      </c>
      <c r="N712" s="68">
        <f>+tCotizacion[[#This Row],[Valor total (antes de IVA)]]+tCotizacion[[#This Row],[Valor total IVA]]</f>
        <v>0</v>
      </c>
      <c r="O712" s="68">
        <f>+tCotizacion[[#This Row],[Valor Total Item]]/tCotizacion[[#This Row],[Cant. Solicitada]]</f>
        <v>0</v>
      </c>
      <c r="P712" s="69"/>
    </row>
    <row r="713" spans="2:16" s="10" customFormat="1" ht="96.75" customHeight="1" x14ac:dyDescent="0.25">
      <c r="B713" s="70">
        <v>13659</v>
      </c>
      <c r="C713" s="72" t="s">
        <v>712</v>
      </c>
      <c r="D713" s="70" t="s">
        <v>621</v>
      </c>
      <c r="E713" s="70">
        <v>6</v>
      </c>
      <c r="F713" s="57"/>
      <c r="G713" s="61"/>
      <c r="H713" s="62"/>
      <c r="I713" s="63"/>
      <c r="J713" s="64"/>
      <c r="K713" s="65"/>
      <c r="L713" s="66">
        <f>tCotizacion[[#This Row],[Cant. Solicitada]]*tCotizacion[[#This Row],[Vr Unitario (antes de IVA)]]</f>
        <v>0</v>
      </c>
      <c r="M713" s="67">
        <f>+tCotizacion[[#This Row],[Valor total (antes de IVA)]]*tCotizacion[[#This Row],[% de IVA (si aplica)]]</f>
        <v>0</v>
      </c>
      <c r="N713" s="68">
        <f>+tCotizacion[[#This Row],[Valor total (antes de IVA)]]+tCotizacion[[#This Row],[Valor total IVA]]</f>
        <v>0</v>
      </c>
      <c r="O713" s="68">
        <f>+tCotizacion[[#This Row],[Valor Total Item]]/tCotizacion[[#This Row],[Cant. Solicitada]]</f>
        <v>0</v>
      </c>
      <c r="P713" s="69"/>
    </row>
    <row r="714" spans="2:16" s="10" customFormat="1" ht="96.75" customHeight="1" x14ac:dyDescent="0.25">
      <c r="B714" s="70">
        <v>13859</v>
      </c>
      <c r="C714" s="72" t="s">
        <v>713</v>
      </c>
      <c r="D714" s="70" t="s">
        <v>714</v>
      </c>
      <c r="E714" s="70">
        <v>1</v>
      </c>
      <c r="F714" s="57"/>
      <c r="G714" s="61"/>
      <c r="H714" s="62"/>
      <c r="I714" s="63"/>
      <c r="J714" s="64"/>
      <c r="K714" s="65"/>
      <c r="L714" s="66">
        <f>tCotizacion[[#This Row],[Cant. Solicitada]]*tCotizacion[[#This Row],[Vr Unitario (antes de IVA)]]</f>
        <v>0</v>
      </c>
      <c r="M714" s="67">
        <f>+tCotizacion[[#This Row],[Valor total (antes de IVA)]]*tCotizacion[[#This Row],[% de IVA (si aplica)]]</f>
        <v>0</v>
      </c>
      <c r="N714" s="68">
        <f>+tCotizacion[[#This Row],[Valor total (antes de IVA)]]+tCotizacion[[#This Row],[Valor total IVA]]</f>
        <v>0</v>
      </c>
      <c r="O714" s="68">
        <f>+tCotizacion[[#This Row],[Valor Total Item]]/tCotizacion[[#This Row],[Cant. Solicitada]]</f>
        <v>0</v>
      </c>
      <c r="P714" s="69"/>
    </row>
    <row r="715" spans="2:16" s="10" customFormat="1" ht="96.75" customHeight="1" x14ac:dyDescent="0.25">
      <c r="B715" s="70">
        <v>13860</v>
      </c>
      <c r="C715" s="72" t="s">
        <v>715</v>
      </c>
      <c r="D715" s="70" t="s">
        <v>714</v>
      </c>
      <c r="E715" s="70">
        <v>3</v>
      </c>
      <c r="F715" s="57"/>
      <c r="G715" s="61"/>
      <c r="H715" s="62"/>
      <c r="I715" s="63"/>
      <c r="J715" s="64"/>
      <c r="K715" s="65"/>
      <c r="L715" s="66">
        <f>tCotizacion[[#This Row],[Cant. Solicitada]]*tCotizacion[[#This Row],[Vr Unitario (antes de IVA)]]</f>
        <v>0</v>
      </c>
      <c r="M715" s="67">
        <f>+tCotizacion[[#This Row],[Valor total (antes de IVA)]]*tCotizacion[[#This Row],[% de IVA (si aplica)]]</f>
        <v>0</v>
      </c>
      <c r="N715" s="68">
        <f>+tCotizacion[[#This Row],[Valor total (antes de IVA)]]+tCotizacion[[#This Row],[Valor total IVA]]</f>
        <v>0</v>
      </c>
      <c r="O715" s="68">
        <f>+tCotizacion[[#This Row],[Valor Total Item]]/tCotizacion[[#This Row],[Cant. Solicitada]]</f>
        <v>0</v>
      </c>
      <c r="P715" s="69"/>
    </row>
    <row r="716" spans="2:16" s="10" customFormat="1" ht="96.75" customHeight="1" x14ac:dyDescent="0.25">
      <c r="B716" s="70">
        <v>13861</v>
      </c>
      <c r="C716" s="72" t="s">
        <v>716</v>
      </c>
      <c r="D716" s="70" t="s">
        <v>714</v>
      </c>
      <c r="E716" s="70">
        <v>3</v>
      </c>
      <c r="F716" s="57"/>
      <c r="G716" s="61"/>
      <c r="H716" s="62"/>
      <c r="I716" s="63"/>
      <c r="J716" s="64"/>
      <c r="K716" s="65"/>
      <c r="L716" s="66">
        <f>tCotizacion[[#This Row],[Cant. Solicitada]]*tCotizacion[[#This Row],[Vr Unitario (antes de IVA)]]</f>
        <v>0</v>
      </c>
      <c r="M716" s="67">
        <f>+tCotizacion[[#This Row],[Valor total (antes de IVA)]]*tCotizacion[[#This Row],[% de IVA (si aplica)]]</f>
        <v>0</v>
      </c>
      <c r="N716" s="68">
        <f>+tCotizacion[[#This Row],[Valor total (antes de IVA)]]+tCotizacion[[#This Row],[Valor total IVA]]</f>
        <v>0</v>
      </c>
      <c r="O716" s="68">
        <f>+tCotizacion[[#This Row],[Valor Total Item]]/tCotizacion[[#This Row],[Cant. Solicitada]]</f>
        <v>0</v>
      </c>
      <c r="P716" s="69"/>
    </row>
    <row r="717" spans="2:16" s="10" customFormat="1" ht="96.75" customHeight="1" x14ac:dyDescent="0.25">
      <c r="B717" s="70">
        <v>13862</v>
      </c>
      <c r="C717" s="72" t="s">
        <v>717</v>
      </c>
      <c r="D717" s="70" t="s">
        <v>714</v>
      </c>
      <c r="E717" s="70">
        <v>3</v>
      </c>
      <c r="F717" s="57"/>
      <c r="G717" s="61"/>
      <c r="H717" s="62"/>
      <c r="I717" s="63"/>
      <c r="J717" s="64"/>
      <c r="K717" s="65"/>
      <c r="L717" s="66">
        <f>tCotizacion[[#This Row],[Cant. Solicitada]]*tCotizacion[[#This Row],[Vr Unitario (antes de IVA)]]</f>
        <v>0</v>
      </c>
      <c r="M717" s="67">
        <f>+tCotizacion[[#This Row],[Valor total (antes de IVA)]]*tCotizacion[[#This Row],[% de IVA (si aplica)]]</f>
        <v>0</v>
      </c>
      <c r="N717" s="68">
        <f>+tCotizacion[[#This Row],[Valor total (antes de IVA)]]+tCotizacion[[#This Row],[Valor total IVA]]</f>
        <v>0</v>
      </c>
      <c r="O717" s="68">
        <f>+tCotizacion[[#This Row],[Valor Total Item]]/tCotizacion[[#This Row],[Cant. Solicitada]]</f>
        <v>0</v>
      </c>
      <c r="P717" s="69"/>
    </row>
    <row r="718" spans="2:16" s="10" customFormat="1" ht="96.75" customHeight="1" x14ac:dyDescent="0.25">
      <c r="B718" s="70">
        <v>13863</v>
      </c>
      <c r="C718" s="72" t="s">
        <v>718</v>
      </c>
      <c r="D718" s="70" t="s">
        <v>714</v>
      </c>
      <c r="E718" s="70">
        <v>3</v>
      </c>
      <c r="F718" s="57"/>
      <c r="G718" s="61"/>
      <c r="H718" s="62"/>
      <c r="I718" s="63"/>
      <c r="J718" s="64"/>
      <c r="K718" s="65"/>
      <c r="L718" s="66">
        <f>tCotizacion[[#This Row],[Cant. Solicitada]]*tCotizacion[[#This Row],[Vr Unitario (antes de IVA)]]</f>
        <v>0</v>
      </c>
      <c r="M718" s="67">
        <f>+tCotizacion[[#This Row],[Valor total (antes de IVA)]]*tCotizacion[[#This Row],[% de IVA (si aplica)]]</f>
        <v>0</v>
      </c>
      <c r="N718" s="68">
        <f>+tCotizacion[[#This Row],[Valor total (antes de IVA)]]+tCotizacion[[#This Row],[Valor total IVA]]</f>
        <v>0</v>
      </c>
      <c r="O718" s="68">
        <f>+tCotizacion[[#This Row],[Valor Total Item]]/tCotizacion[[#This Row],[Cant. Solicitada]]</f>
        <v>0</v>
      </c>
      <c r="P718" s="69"/>
    </row>
    <row r="719" spans="2:16" s="10" customFormat="1" ht="96.75" customHeight="1" x14ac:dyDescent="0.25">
      <c r="B719" s="70">
        <v>13864</v>
      </c>
      <c r="C719" s="72" t="s">
        <v>719</v>
      </c>
      <c r="D719" s="70" t="s">
        <v>714</v>
      </c>
      <c r="E719" s="70">
        <v>3</v>
      </c>
      <c r="F719" s="57"/>
      <c r="G719" s="61"/>
      <c r="H719" s="62"/>
      <c r="I719" s="63"/>
      <c r="J719" s="64"/>
      <c r="K719" s="65"/>
      <c r="L719" s="66">
        <f>tCotizacion[[#This Row],[Cant. Solicitada]]*tCotizacion[[#This Row],[Vr Unitario (antes de IVA)]]</f>
        <v>0</v>
      </c>
      <c r="M719" s="67">
        <f>+tCotizacion[[#This Row],[Valor total (antes de IVA)]]*tCotizacion[[#This Row],[% de IVA (si aplica)]]</f>
        <v>0</v>
      </c>
      <c r="N719" s="68">
        <f>+tCotizacion[[#This Row],[Valor total (antes de IVA)]]+tCotizacion[[#This Row],[Valor total IVA]]</f>
        <v>0</v>
      </c>
      <c r="O719" s="68">
        <f>+tCotizacion[[#This Row],[Valor Total Item]]/tCotizacion[[#This Row],[Cant. Solicitada]]</f>
        <v>0</v>
      </c>
      <c r="P719" s="69"/>
    </row>
    <row r="720" spans="2:16" s="10" customFormat="1" ht="96.75" customHeight="1" x14ac:dyDescent="0.25">
      <c r="B720" s="70">
        <v>13865</v>
      </c>
      <c r="C720" s="72" t="s">
        <v>720</v>
      </c>
      <c r="D720" s="70" t="s">
        <v>714</v>
      </c>
      <c r="E720" s="70">
        <v>3</v>
      </c>
      <c r="F720" s="57"/>
      <c r="G720" s="61"/>
      <c r="H720" s="62"/>
      <c r="I720" s="63"/>
      <c r="J720" s="64"/>
      <c r="K720" s="65"/>
      <c r="L720" s="66">
        <f>tCotizacion[[#This Row],[Cant. Solicitada]]*tCotizacion[[#This Row],[Vr Unitario (antes de IVA)]]</f>
        <v>0</v>
      </c>
      <c r="M720" s="67">
        <f>+tCotizacion[[#This Row],[Valor total (antes de IVA)]]*tCotizacion[[#This Row],[% de IVA (si aplica)]]</f>
        <v>0</v>
      </c>
      <c r="N720" s="68">
        <f>+tCotizacion[[#This Row],[Valor total (antes de IVA)]]+tCotizacion[[#This Row],[Valor total IVA]]</f>
        <v>0</v>
      </c>
      <c r="O720" s="68">
        <f>+tCotizacion[[#This Row],[Valor Total Item]]/tCotizacion[[#This Row],[Cant. Solicitada]]</f>
        <v>0</v>
      </c>
      <c r="P720" s="69"/>
    </row>
    <row r="721" spans="2:16" s="10" customFormat="1" ht="96.75" customHeight="1" x14ac:dyDescent="0.25">
      <c r="B721" s="70">
        <v>13866</v>
      </c>
      <c r="C721" s="72" t="s">
        <v>721</v>
      </c>
      <c r="D721" s="70" t="s">
        <v>714</v>
      </c>
      <c r="E721" s="70">
        <v>3</v>
      </c>
      <c r="F721" s="57"/>
      <c r="G721" s="61"/>
      <c r="H721" s="62"/>
      <c r="I721" s="63"/>
      <c r="J721" s="64"/>
      <c r="K721" s="65"/>
      <c r="L721" s="66">
        <f>tCotizacion[[#This Row],[Cant. Solicitada]]*tCotizacion[[#This Row],[Vr Unitario (antes de IVA)]]</f>
        <v>0</v>
      </c>
      <c r="M721" s="67">
        <f>+tCotizacion[[#This Row],[Valor total (antes de IVA)]]*tCotizacion[[#This Row],[% de IVA (si aplica)]]</f>
        <v>0</v>
      </c>
      <c r="N721" s="68">
        <f>+tCotizacion[[#This Row],[Valor total (antes de IVA)]]+tCotizacion[[#This Row],[Valor total IVA]]</f>
        <v>0</v>
      </c>
      <c r="O721" s="68">
        <f>+tCotizacion[[#This Row],[Valor Total Item]]/tCotizacion[[#This Row],[Cant. Solicitada]]</f>
        <v>0</v>
      </c>
      <c r="P721" s="69"/>
    </row>
    <row r="722" spans="2:16" s="10" customFormat="1" ht="96.75" customHeight="1" x14ac:dyDescent="0.25">
      <c r="B722" s="70">
        <v>13867</v>
      </c>
      <c r="C722" s="72" t="s">
        <v>722</v>
      </c>
      <c r="D722" s="70" t="s">
        <v>714</v>
      </c>
      <c r="E722" s="70">
        <v>3</v>
      </c>
      <c r="F722" s="57"/>
      <c r="G722" s="61"/>
      <c r="H722" s="62"/>
      <c r="I722" s="63"/>
      <c r="J722" s="64"/>
      <c r="K722" s="65"/>
      <c r="L722" s="66">
        <f>tCotizacion[[#This Row],[Cant. Solicitada]]*tCotizacion[[#This Row],[Vr Unitario (antes de IVA)]]</f>
        <v>0</v>
      </c>
      <c r="M722" s="67">
        <f>+tCotizacion[[#This Row],[Valor total (antes de IVA)]]*tCotizacion[[#This Row],[% de IVA (si aplica)]]</f>
        <v>0</v>
      </c>
      <c r="N722" s="68">
        <f>+tCotizacion[[#This Row],[Valor total (antes de IVA)]]+tCotizacion[[#This Row],[Valor total IVA]]</f>
        <v>0</v>
      </c>
      <c r="O722" s="68">
        <f>+tCotizacion[[#This Row],[Valor Total Item]]/tCotizacion[[#This Row],[Cant. Solicitada]]</f>
        <v>0</v>
      </c>
      <c r="P722" s="69"/>
    </row>
    <row r="723" spans="2:16" s="10" customFormat="1" ht="96.75" customHeight="1" x14ac:dyDescent="0.25">
      <c r="B723" s="70">
        <v>13868</v>
      </c>
      <c r="C723" s="72" t="s">
        <v>723</v>
      </c>
      <c r="D723" s="70" t="s">
        <v>714</v>
      </c>
      <c r="E723" s="70">
        <v>3</v>
      </c>
      <c r="F723" s="57"/>
      <c r="G723" s="61"/>
      <c r="H723" s="62"/>
      <c r="I723" s="63"/>
      <c r="J723" s="64"/>
      <c r="K723" s="65"/>
      <c r="L723" s="66">
        <f>tCotizacion[[#This Row],[Cant. Solicitada]]*tCotizacion[[#This Row],[Vr Unitario (antes de IVA)]]</f>
        <v>0</v>
      </c>
      <c r="M723" s="67">
        <f>+tCotizacion[[#This Row],[Valor total (antes de IVA)]]*tCotizacion[[#This Row],[% de IVA (si aplica)]]</f>
        <v>0</v>
      </c>
      <c r="N723" s="68">
        <f>+tCotizacion[[#This Row],[Valor total (antes de IVA)]]+tCotizacion[[#This Row],[Valor total IVA]]</f>
        <v>0</v>
      </c>
      <c r="O723" s="68">
        <f>+tCotizacion[[#This Row],[Valor Total Item]]/tCotizacion[[#This Row],[Cant. Solicitada]]</f>
        <v>0</v>
      </c>
      <c r="P723" s="69"/>
    </row>
    <row r="724" spans="2:16" s="10" customFormat="1" ht="96.75" customHeight="1" x14ac:dyDescent="0.25">
      <c r="B724" s="70">
        <v>13869</v>
      </c>
      <c r="C724" s="72" t="s">
        <v>724</v>
      </c>
      <c r="D724" s="70" t="s">
        <v>714</v>
      </c>
      <c r="E724" s="70">
        <v>3</v>
      </c>
      <c r="F724" s="57"/>
      <c r="G724" s="61"/>
      <c r="H724" s="62"/>
      <c r="I724" s="63"/>
      <c r="J724" s="64"/>
      <c r="K724" s="65"/>
      <c r="L724" s="66">
        <f>tCotizacion[[#This Row],[Cant. Solicitada]]*tCotizacion[[#This Row],[Vr Unitario (antes de IVA)]]</f>
        <v>0</v>
      </c>
      <c r="M724" s="67">
        <f>+tCotizacion[[#This Row],[Valor total (antes de IVA)]]*tCotizacion[[#This Row],[% de IVA (si aplica)]]</f>
        <v>0</v>
      </c>
      <c r="N724" s="68">
        <f>+tCotizacion[[#This Row],[Valor total (antes de IVA)]]+tCotizacion[[#This Row],[Valor total IVA]]</f>
        <v>0</v>
      </c>
      <c r="O724" s="68">
        <f>+tCotizacion[[#This Row],[Valor Total Item]]/tCotizacion[[#This Row],[Cant. Solicitada]]</f>
        <v>0</v>
      </c>
      <c r="P724" s="69"/>
    </row>
    <row r="725" spans="2:16" s="10" customFormat="1" ht="96.75" customHeight="1" x14ac:dyDescent="0.25">
      <c r="B725" s="70">
        <v>13870</v>
      </c>
      <c r="C725" s="72" t="s">
        <v>725</v>
      </c>
      <c r="D725" s="70" t="s">
        <v>714</v>
      </c>
      <c r="E725" s="70">
        <v>2</v>
      </c>
      <c r="F725" s="57"/>
      <c r="G725" s="61"/>
      <c r="H725" s="62"/>
      <c r="I725" s="63"/>
      <c r="J725" s="64"/>
      <c r="K725" s="65"/>
      <c r="L725" s="66">
        <f>tCotizacion[[#This Row],[Cant. Solicitada]]*tCotizacion[[#This Row],[Vr Unitario (antes de IVA)]]</f>
        <v>0</v>
      </c>
      <c r="M725" s="67">
        <f>+tCotizacion[[#This Row],[Valor total (antes de IVA)]]*tCotizacion[[#This Row],[% de IVA (si aplica)]]</f>
        <v>0</v>
      </c>
      <c r="N725" s="68">
        <f>+tCotizacion[[#This Row],[Valor total (antes de IVA)]]+tCotizacion[[#This Row],[Valor total IVA]]</f>
        <v>0</v>
      </c>
      <c r="O725" s="68">
        <f>+tCotizacion[[#This Row],[Valor Total Item]]/tCotizacion[[#This Row],[Cant. Solicitada]]</f>
        <v>0</v>
      </c>
      <c r="P725" s="69"/>
    </row>
    <row r="726" spans="2:16" s="10" customFormat="1" ht="96.75" customHeight="1" x14ac:dyDescent="0.25">
      <c r="B726" s="70">
        <v>13871</v>
      </c>
      <c r="C726" s="72" t="s">
        <v>726</v>
      </c>
      <c r="D726" s="70" t="s">
        <v>714</v>
      </c>
      <c r="E726" s="70">
        <v>3</v>
      </c>
      <c r="F726" s="57"/>
      <c r="G726" s="61"/>
      <c r="H726" s="62"/>
      <c r="I726" s="63"/>
      <c r="J726" s="64"/>
      <c r="K726" s="65"/>
      <c r="L726" s="66">
        <f>tCotizacion[[#This Row],[Cant. Solicitada]]*tCotizacion[[#This Row],[Vr Unitario (antes de IVA)]]</f>
        <v>0</v>
      </c>
      <c r="M726" s="67">
        <f>+tCotizacion[[#This Row],[Valor total (antes de IVA)]]*tCotizacion[[#This Row],[% de IVA (si aplica)]]</f>
        <v>0</v>
      </c>
      <c r="N726" s="68">
        <f>+tCotizacion[[#This Row],[Valor total (antes de IVA)]]+tCotizacion[[#This Row],[Valor total IVA]]</f>
        <v>0</v>
      </c>
      <c r="O726" s="68">
        <f>+tCotizacion[[#This Row],[Valor Total Item]]/tCotizacion[[#This Row],[Cant. Solicitada]]</f>
        <v>0</v>
      </c>
      <c r="P726" s="69"/>
    </row>
    <row r="727" spans="2:16" s="10" customFormat="1" ht="96.75" customHeight="1" x14ac:dyDescent="0.25">
      <c r="B727" s="70">
        <v>13872</v>
      </c>
      <c r="C727" s="72" t="s">
        <v>727</v>
      </c>
      <c r="D727" s="70" t="s">
        <v>714</v>
      </c>
      <c r="E727" s="70">
        <v>2</v>
      </c>
      <c r="F727" s="57"/>
      <c r="G727" s="61"/>
      <c r="H727" s="62"/>
      <c r="I727" s="63"/>
      <c r="J727" s="64"/>
      <c r="K727" s="65"/>
      <c r="L727" s="66">
        <f>tCotizacion[[#This Row],[Cant. Solicitada]]*tCotizacion[[#This Row],[Vr Unitario (antes de IVA)]]</f>
        <v>0</v>
      </c>
      <c r="M727" s="67">
        <f>+tCotizacion[[#This Row],[Valor total (antes de IVA)]]*tCotizacion[[#This Row],[% de IVA (si aplica)]]</f>
        <v>0</v>
      </c>
      <c r="N727" s="68">
        <f>+tCotizacion[[#This Row],[Valor total (antes de IVA)]]+tCotizacion[[#This Row],[Valor total IVA]]</f>
        <v>0</v>
      </c>
      <c r="O727" s="68">
        <f>+tCotizacion[[#This Row],[Valor Total Item]]/tCotizacion[[#This Row],[Cant. Solicitada]]</f>
        <v>0</v>
      </c>
      <c r="P727" s="69"/>
    </row>
    <row r="728" spans="2:16" s="10" customFormat="1" ht="96.75" customHeight="1" x14ac:dyDescent="0.25">
      <c r="B728" s="70">
        <v>13873</v>
      </c>
      <c r="C728" s="72" t="s">
        <v>728</v>
      </c>
      <c r="D728" s="70" t="s">
        <v>714</v>
      </c>
      <c r="E728" s="70">
        <v>3</v>
      </c>
      <c r="F728" s="57"/>
      <c r="G728" s="61"/>
      <c r="H728" s="62"/>
      <c r="I728" s="63"/>
      <c r="J728" s="64"/>
      <c r="K728" s="65"/>
      <c r="L728" s="66">
        <f>tCotizacion[[#This Row],[Cant. Solicitada]]*tCotizacion[[#This Row],[Vr Unitario (antes de IVA)]]</f>
        <v>0</v>
      </c>
      <c r="M728" s="67">
        <f>+tCotizacion[[#This Row],[Valor total (antes de IVA)]]*tCotizacion[[#This Row],[% de IVA (si aplica)]]</f>
        <v>0</v>
      </c>
      <c r="N728" s="68">
        <f>+tCotizacion[[#This Row],[Valor total (antes de IVA)]]+tCotizacion[[#This Row],[Valor total IVA]]</f>
        <v>0</v>
      </c>
      <c r="O728" s="68">
        <f>+tCotizacion[[#This Row],[Valor Total Item]]/tCotizacion[[#This Row],[Cant. Solicitada]]</f>
        <v>0</v>
      </c>
      <c r="P728" s="69"/>
    </row>
    <row r="729" spans="2:16" s="10" customFormat="1" ht="96.75" customHeight="1" x14ac:dyDescent="0.25">
      <c r="B729" s="70">
        <v>13874</v>
      </c>
      <c r="C729" s="72" t="s">
        <v>729</v>
      </c>
      <c r="D729" s="70" t="s">
        <v>714</v>
      </c>
      <c r="E729" s="70">
        <v>2</v>
      </c>
      <c r="F729" s="57"/>
      <c r="G729" s="61"/>
      <c r="H729" s="62"/>
      <c r="I729" s="63"/>
      <c r="J729" s="64"/>
      <c r="K729" s="65"/>
      <c r="L729" s="66">
        <f>tCotizacion[[#This Row],[Cant. Solicitada]]*tCotizacion[[#This Row],[Vr Unitario (antes de IVA)]]</f>
        <v>0</v>
      </c>
      <c r="M729" s="67">
        <f>+tCotizacion[[#This Row],[Valor total (antes de IVA)]]*tCotizacion[[#This Row],[% de IVA (si aplica)]]</f>
        <v>0</v>
      </c>
      <c r="N729" s="68">
        <f>+tCotizacion[[#This Row],[Valor total (antes de IVA)]]+tCotizacion[[#This Row],[Valor total IVA]]</f>
        <v>0</v>
      </c>
      <c r="O729" s="68">
        <f>+tCotizacion[[#This Row],[Valor Total Item]]/tCotizacion[[#This Row],[Cant. Solicitada]]</f>
        <v>0</v>
      </c>
      <c r="P729" s="69"/>
    </row>
    <row r="730" spans="2:16" s="10" customFormat="1" ht="96.75" customHeight="1" x14ac:dyDescent="0.25">
      <c r="B730" s="70">
        <v>13875</v>
      </c>
      <c r="C730" s="72" t="s">
        <v>730</v>
      </c>
      <c r="D730" s="70" t="s">
        <v>714</v>
      </c>
      <c r="E730" s="70">
        <v>3</v>
      </c>
      <c r="F730" s="57"/>
      <c r="G730" s="61"/>
      <c r="H730" s="62"/>
      <c r="I730" s="63"/>
      <c r="J730" s="64"/>
      <c r="K730" s="65"/>
      <c r="L730" s="66">
        <f>tCotizacion[[#This Row],[Cant. Solicitada]]*tCotizacion[[#This Row],[Vr Unitario (antes de IVA)]]</f>
        <v>0</v>
      </c>
      <c r="M730" s="67">
        <f>+tCotizacion[[#This Row],[Valor total (antes de IVA)]]*tCotizacion[[#This Row],[% de IVA (si aplica)]]</f>
        <v>0</v>
      </c>
      <c r="N730" s="68">
        <f>+tCotizacion[[#This Row],[Valor total (antes de IVA)]]+tCotizacion[[#This Row],[Valor total IVA]]</f>
        <v>0</v>
      </c>
      <c r="O730" s="68">
        <f>+tCotizacion[[#This Row],[Valor Total Item]]/tCotizacion[[#This Row],[Cant. Solicitada]]</f>
        <v>0</v>
      </c>
      <c r="P730" s="69"/>
    </row>
    <row r="731" spans="2:16" s="10" customFormat="1" ht="96.75" customHeight="1" x14ac:dyDescent="0.25">
      <c r="B731" s="70">
        <v>13876</v>
      </c>
      <c r="C731" s="72" t="s">
        <v>731</v>
      </c>
      <c r="D731" s="70" t="s">
        <v>714</v>
      </c>
      <c r="E731" s="70">
        <v>3</v>
      </c>
      <c r="F731" s="57"/>
      <c r="G731" s="61"/>
      <c r="H731" s="62"/>
      <c r="I731" s="63"/>
      <c r="J731" s="64"/>
      <c r="K731" s="65"/>
      <c r="L731" s="66">
        <f>tCotizacion[[#This Row],[Cant. Solicitada]]*tCotizacion[[#This Row],[Vr Unitario (antes de IVA)]]</f>
        <v>0</v>
      </c>
      <c r="M731" s="67">
        <f>+tCotizacion[[#This Row],[Valor total (antes de IVA)]]*tCotizacion[[#This Row],[% de IVA (si aplica)]]</f>
        <v>0</v>
      </c>
      <c r="N731" s="68">
        <f>+tCotizacion[[#This Row],[Valor total (antes de IVA)]]+tCotizacion[[#This Row],[Valor total IVA]]</f>
        <v>0</v>
      </c>
      <c r="O731" s="68">
        <f>+tCotizacion[[#This Row],[Valor Total Item]]/tCotizacion[[#This Row],[Cant. Solicitada]]</f>
        <v>0</v>
      </c>
      <c r="P731" s="69"/>
    </row>
    <row r="732" spans="2:16" s="10" customFormat="1" ht="96.75" customHeight="1" x14ac:dyDescent="0.25">
      <c r="B732" s="70">
        <v>13877</v>
      </c>
      <c r="C732" s="72" t="s">
        <v>732</v>
      </c>
      <c r="D732" s="70" t="s">
        <v>714</v>
      </c>
      <c r="E732" s="70">
        <v>3</v>
      </c>
      <c r="F732" s="57"/>
      <c r="G732" s="61"/>
      <c r="H732" s="62"/>
      <c r="I732" s="63"/>
      <c r="J732" s="64"/>
      <c r="K732" s="65"/>
      <c r="L732" s="66">
        <f>tCotizacion[[#This Row],[Cant. Solicitada]]*tCotizacion[[#This Row],[Vr Unitario (antes de IVA)]]</f>
        <v>0</v>
      </c>
      <c r="M732" s="67">
        <f>+tCotizacion[[#This Row],[Valor total (antes de IVA)]]*tCotizacion[[#This Row],[% de IVA (si aplica)]]</f>
        <v>0</v>
      </c>
      <c r="N732" s="68">
        <f>+tCotizacion[[#This Row],[Valor total (antes de IVA)]]+tCotizacion[[#This Row],[Valor total IVA]]</f>
        <v>0</v>
      </c>
      <c r="O732" s="68">
        <f>+tCotizacion[[#This Row],[Valor Total Item]]/tCotizacion[[#This Row],[Cant. Solicitada]]</f>
        <v>0</v>
      </c>
      <c r="P732" s="69"/>
    </row>
    <row r="733" spans="2:16" s="10" customFormat="1" ht="96.75" customHeight="1" x14ac:dyDescent="0.25">
      <c r="B733" s="70">
        <v>13878</v>
      </c>
      <c r="C733" s="72" t="s">
        <v>733</v>
      </c>
      <c r="D733" s="70" t="s">
        <v>714</v>
      </c>
      <c r="E733" s="70">
        <v>3</v>
      </c>
      <c r="F733" s="57"/>
      <c r="G733" s="61"/>
      <c r="H733" s="62"/>
      <c r="I733" s="63"/>
      <c r="J733" s="64"/>
      <c r="K733" s="65"/>
      <c r="L733" s="66">
        <f>tCotizacion[[#This Row],[Cant. Solicitada]]*tCotizacion[[#This Row],[Vr Unitario (antes de IVA)]]</f>
        <v>0</v>
      </c>
      <c r="M733" s="67">
        <f>+tCotizacion[[#This Row],[Valor total (antes de IVA)]]*tCotizacion[[#This Row],[% de IVA (si aplica)]]</f>
        <v>0</v>
      </c>
      <c r="N733" s="68">
        <f>+tCotizacion[[#This Row],[Valor total (antes de IVA)]]+tCotizacion[[#This Row],[Valor total IVA]]</f>
        <v>0</v>
      </c>
      <c r="O733" s="68">
        <f>+tCotizacion[[#This Row],[Valor Total Item]]/tCotizacion[[#This Row],[Cant. Solicitada]]</f>
        <v>0</v>
      </c>
      <c r="P733" s="69"/>
    </row>
    <row r="734" spans="2:16" s="10" customFormat="1" ht="96.75" customHeight="1" x14ac:dyDescent="0.25">
      <c r="B734" s="70">
        <v>13879</v>
      </c>
      <c r="C734" s="72" t="s">
        <v>734</v>
      </c>
      <c r="D734" s="70" t="s">
        <v>714</v>
      </c>
      <c r="E734" s="70">
        <v>3</v>
      </c>
      <c r="F734" s="57"/>
      <c r="G734" s="61"/>
      <c r="H734" s="62"/>
      <c r="I734" s="63"/>
      <c r="J734" s="64"/>
      <c r="K734" s="65"/>
      <c r="L734" s="66">
        <f>tCotizacion[[#This Row],[Cant. Solicitada]]*tCotizacion[[#This Row],[Vr Unitario (antes de IVA)]]</f>
        <v>0</v>
      </c>
      <c r="M734" s="67">
        <f>+tCotizacion[[#This Row],[Valor total (antes de IVA)]]*tCotizacion[[#This Row],[% de IVA (si aplica)]]</f>
        <v>0</v>
      </c>
      <c r="N734" s="68">
        <f>+tCotizacion[[#This Row],[Valor total (antes de IVA)]]+tCotizacion[[#This Row],[Valor total IVA]]</f>
        <v>0</v>
      </c>
      <c r="O734" s="68">
        <f>+tCotizacion[[#This Row],[Valor Total Item]]/tCotizacion[[#This Row],[Cant. Solicitada]]</f>
        <v>0</v>
      </c>
      <c r="P734" s="69"/>
    </row>
    <row r="735" spans="2:16" s="10" customFormat="1" ht="96.75" customHeight="1" x14ac:dyDescent="0.25">
      <c r="B735" s="70">
        <v>13880</v>
      </c>
      <c r="C735" s="72" t="s">
        <v>735</v>
      </c>
      <c r="D735" s="70" t="s">
        <v>714</v>
      </c>
      <c r="E735" s="70">
        <v>6</v>
      </c>
      <c r="F735" s="57"/>
      <c r="G735" s="61"/>
      <c r="H735" s="62"/>
      <c r="I735" s="63"/>
      <c r="J735" s="64"/>
      <c r="K735" s="65"/>
      <c r="L735" s="66">
        <f>tCotizacion[[#This Row],[Cant. Solicitada]]*tCotizacion[[#This Row],[Vr Unitario (antes de IVA)]]</f>
        <v>0</v>
      </c>
      <c r="M735" s="67">
        <f>+tCotizacion[[#This Row],[Valor total (antes de IVA)]]*tCotizacion[[#This Row],[% de IVA (si aplica)]]</f>
        <v>0</v>
      </c>
      <c r="N735" s="68">
        <f>+tCotizacion[[#This Row],[Valor total (antes de IVA)]]+tCotizacion[[#This Row],[Valor total IVA]]</f>
        <v>0</v>
      </c>
      <c r="O735" s="68">
        <f>+tCotizacion[[#This Row],[Valor Total Item]]/tCotizacion[[#This Row],[Cant. Solicitada]]</f>
        <v>0</v>
      </c>
      <c r="P735" s="69"/>
    </row>
    <row r="736" spans="2:16" s="10" customFormat="1" ht="96.75" customHeight="1" x14ac:dyDescent="0.25">
      <c r="B736" s="70">
        <v>13926</v>
      </c>
      <c r="C736" s="72" t="s">
        <v>736</v>
      </c>
      <c r="D736" s="70" t="s">
        <v>621</v>
      </c>
      <c r="E736" s="70">
        <v>6</v>
      </c>
      <c r="F736" s="57"/>
      <c r="G736" s="61"/>
      <c r="H736" s="62"/>
      <c r="I736" s="63"/>
      <c r="J736" s="64"/>
      <c r="K736" s="65"/>
      <c r="L736" s="66">
        <f>tCotizacion[[#This Row],[Cant. Solicitada]]*tCotizacion[[#This Row],[Vr Unitario (antes de IVA)]]</f>
        <v>0</v>
      </c>
      <c r="M736" s="67">
        <f>+tCotizacion[[#This Row],[Valor total (antes de IVA)]]*tCotizacion[[#This Row],[% de IVA (si aplica)]]</f>
        <v>0</v>
      </c>
      <c r="N736" s="68">
        <f>+tCotizacion[[#This Row],[Valor total (antes de IVA)]]+tCotizacion[[#This Row],[Valor total IVA]]</f>
        <v>0</v>
      </c>
      <c r="O736" s="68">
        <f>+tCotizacion[[#This Row],[Valor Total Item]]/tCotizacion[[#This Row],[Cant. Solicitada]]</f>
        <v>0</v>
      </c>
      <c r="P736" s="69"/>
    </row>
    <row r="737" spans="2:16" s="10" customFormat="1" ht="96.75" customHeight="1" x14ac:dyDescent="0.25">
      <c r="B737" s="70">
        <v>13927</v>
      </c>
      <c r="C737" s="72" t="s">
        <v>737</v>
      </c>
      <c r="D737" s="70" t="s">
        <v>621</v>
      </c>
      <c r="E737" s="70">
        <v>6</v>
      </c>
      <c r="F737" s="57"/>
      <c r="G737" s="61"/>
      <c r="H737" s="62"/>
      <c r="I737" s="63"/>
      <c r="J737" s="64"/>
      <c r="K737" s="65"/>
      <c r="L737" s="66">
        <f>tCotizacion[[#This Row],[Cant. Solicitada]]*tCotizacion[[#This Row],[Vr Unitario (antes de IVA)]]</f>
        <v>0</v>
      </c>
      <c r="M737" s="67">
        <f>+tCotizacion[[#This Row],[Valor total (antes de IVA)]]*tCotizacion[[#This Row],[% de IVA (si aplica)]]</f>
        <v>0</v>
      </c>
      <c r="N737" s="68">
        <f>+tCotizacion[[#This Row],[Valor total (antes de IVA)]]+tCotizacion[[#This Row],[Valor total IVA]]</f>
        <v>0</v>
      </c>
      <c r="O737" s="68">
        <f>+tCotizacion[[#This Row],[Valor Total Item]]/tCotizacion[[#This Row],[Cant. Solicitada]]</f>
        <v>0</v>
      </c>
      <c r="P737" s="69"/>
    </row>
    <row r="738" spans="2:16" s="10" customFormat="1" ht="96.75" customHeight="1" x14ac:dyDescent="0.25">
      <c r="B738" s="70">
        <v>13928</v>
      </c>
      <c r="C738" s="72" t="s">
        <v>738</v>
      </c>
      <c r="D738" s="70" t="s">
        <v>621</v>
      </c>
      <c r="E738" s="70">
        <v>6</v>
      </c>
      <c r="F738" s="57"/>
      <c r="G738" s="61"/>
      <c r="H738" s="62"/>
      <c r="I738" s="63"/>
      <c r="J738" s="64"/>
      <c r="K738" s="65"/>
      <c r="L738" s="66">
        <f>tCotizacion[[#This Row],[Cant. Solicitada]]*tCotizacion[[#This Row],[Vr Unitario (antes de IVA)]]</f>
        <v>0</v>
      </c>
      <c r="M738" s="67">
        <f>+tCotizacion[[#This Row],[Valor total (antes de IVA)]]*tCotizacion[[#This Row],[% de IVA (si aplica)]]</f>
        <v>0</v>
      </c>
      <c r="N738" s="68">
        <f>+tCotizacion[[#This Row],[Valor total (antes de IVA)]]+tCotizacion[[#This Row],[Valor total IVA]]</f>
        <v>0</v>
      </c>
      <c r="O738" s="68">
        <f>+tCotizacion[[#This Row],[Valor Total Item]]/tCotizacion[[#This Row],[Cant. Solicitada]]</f>
        <v>0</v>
      </c>
      <c r="P738" s="69"/>
    </row>
    <row r="739" spans="2:16" s="10" customFormat="1" ht="96.75" customHeight="1" x14ac:dyDescent="0.25">
      <c r="B739" s="70">
        <v>13929</v>
      </c>
      <c r="C739" s="72" t="s">
        <v>739</v>
      </c>
      <c r="D739" s="70" t="s">
        <v>621</v>
      </c>
      <c r="E739" s="70">
        <v>1</v>
      </c>
      <c r="F739" s="57"/>
      <c r="G739" s="61"/>
      <c r="H739" s="62"/>
      <c r="I739" s="63"/>
      <c r="J739" s="64"/>
      <c r="K739" s="65"/>
      <c r="L739" s="66">
        <f>tCotizacion[[#This Row],[Cant. Solicitada]]*tCotizacion[[#This Row],[Vr Unitario (antes de IVA)]]</f>
        <v>0</v>
      </c>
      <c r="M739" s="67">
        <f>+tCotizacion[[#This Row],[Valor total (antes de IVA)]]*tCotizacion[[#This Row],[% de IVA (si aplica)]]</f>
        <v>0</v>
      </c>
      <c r="N739" s="68">
        <f>+tCotizacion[[#This Row],[Valor total (antes de IVA)]]+tCotizacion[[#This Row],[Valor total IVA]]</f>
        <v>0</v>
      </c>
      <c r="O739" s="68">
        <f>+tCotizacion[[#This Row],[Valor Total Item]]/tCotizacion[[#This Row],[Cant. Solicitada]]</f>
        <v>0</v>
      </c>
      <c r="P739" s="69"/>
    </row>
    <row r="740" spans="2:16" s="10" customFormat="1" ht="96.75" customHeight="1" x14ac:dyDescent="0.25">
      <c r="B740" s="70">
        <v>13930</v>
      </c>
      <c r="C740" s="72" t="s">
        <v>740</v>
      </c>
      <c r="D740" s="70" t="s">
        <v>621</v>
      </c>
      <c r="E740" s="70">
        <v>1</v>
      </c>
      <c r="F740" s="57"/>
      <c r="G740" s="61"/>
      <c r="H740" s="62"/>
      <c r="I740" s="63"/>
      <c r="J740" s="64"/>
      <c r="K740" s="65"/>
      <c r="L740" s="66">
        <f>tCotizacion[[#This Row],[Cant. Solicitada]]*tCotizacion[[#This Row],[Vr Unitario (antes de IVA)]]</f>
        <v>0</v>
      </c>
      <c r="M740" s="67">
        <f>+tCotizacion[[#This Row],[Valor total (antes de IVA)]]*tCotizacion[[#This Row],[% de IVA (si aplica)]]</f>
        <v>0</v>
      </c>
      <c r="N740" s="68">
        <f>+tCotizacion[[#This Row],[Valor total (antes de IVA)]]+tCotizacion[[#This Row],[Valor total IVA]]</f>
        <v>0</v>
      </c>
      <c r="O740" s="68">
        <f>+tCotizacion[[#This Row],[Valor Total Item]]/tCotizacion[[#This Row],[Cant. Solicitada]]</f>
        <v>0</v>
      </c>
      <c r="P740" s="69"/>
    </row>
    <row r="741" spans="2:16" s="10" customFormat="1" ht="96.75" customHeight="1" x14ac:dyDescent="0.25">
      <c r="B741" s="70">
        <v>13948</v>
      </c>
      <c r="C741" s="72" t="s">
        <v>741</v>
      </c>
      <c r="D741" s="70" t="s">
        <v>489</v>
      </c>
      <c r="E741" s="70">
        <v>200</v>
      </c>
      <c r="F741" s="57"/>
      <c r="G741" s="61"/>
      <c r="H741" s="62"/>
      <c r="I741" s="63"/>
      <c r="J741" s="64"/>
      <c r="K741" s="65"/>
      <c r="L741" s="66">
        <f>tCotizacion[[#This Row],[Cant. Solicitada]]*tCotizacion[[#This Row],[Vr Unitario (antes de IVA)]]</f>
        <v>0</v>
      </c>
      <c r="M741" s="67">
        <f>+tCotizacion[[#This Row],[Valor total (antes de IVA)]]*tCotizacion[[#This Row],[% de IVA (si aplica)]]</f>
        <v>0</v>
      </c>
      <c r="N741" s="68">
        <f>+tCotizacion[[#This Row],[Valor total (antes de IVA)]]+tCotizacion[[#This Row],[Valor total IVA]]</f>
        <v>0</v>
      </c>
      <c r="O741" s="68">
        <f>+tCotizacion[[#This Row],[Valor Total Item]]/tCotizacion[[#This Row],[Cant. Solicitada]]</f>
        <v>0</v>
      </c>
      <c r="P741" s="69"/>
    </row>
    <row r="742" spans="2:16" s="10" customFormat="1" ht="96.75" customHeight="1" x14ac:dyDescent="0.25">
      <c r="B742" s="70">
        <v>13949</v>
      </c>
      <c r="C742" s="72" t="s">
        <v>742</v>
      </c>
      <c r="D742" s="70" t="s">
        <v>489</v>
      </c>
      <c r="E742" s="70">
        <v>200</v>
      </c>
      <c r="F742" s="57"/>
      <c r="G742" s="61"/>
      <c r="H742" s="62"/>
      <c r="I742" s="63"/>
      <c r="J742" s="64"/>
      <c r="K742" s="65"/>
      <c r="L742" s="66">
        <f>tCotizacion[[#This Row],[Cant. Solicitada]]*tCotizacion[[#This Row],[Vr Unitario (antes de IVA)]]</f>
        <v>0</v>
      </c>
      <c r="M742" s="67">
        <f>+tCotizacion[[#This Row],[Valor total (antes de IVA)]]*tCotizacion[[#This Row],[% de IVA (si aplica)]]</f>
        <v>0</v>
      </c>
      <c r="N742" s="68">
        <f>+tCotizacion[[#This Row],[Valor total (antes de IVA)]]+tCotizacion[[#This Row],[Valor total IVA]]</f>
        <v>0</v>
      </c>
      <c r="O742" s="68">
        <f>+tCotizacion[[#This Row],[Valor Total Item]]/tCotizacion[[#This Row],[Cant. Solicitada]]</f>
        <v>0</v>
      </c>
      <c r="P742" s="69"/>
    </row>
    <row r="743" spans="2:16" s="10" customFormat="1" ht="96.75" customHeight="1" x14ac:dyDescent="0.25">
      <c r="B743" s="70">
        <v>13950</v>
      </c>
      <c r="C743" s="72" t="s">
        <v>743</v>
      </c>
      <c r="D743" s="70" t="s">
        <v>489</v>
      </c>
      <c r="E743" s="70">
        <v>200</v>
      </c>
      <c r="F743" s="57"/>
      <c r="G743" s="61"/>
      <c r="H743" s="62"/>
      <c r="I743" s="63"/>
      <c r="J743" s="64"/>
      <c r="K743" s="65"/>
      <c r="L743" s="66">
        <f>tCotizacion[[#This Row],[Cant. Solicitada]]*tCotizacion[[#This Row],[Vr Unitario (antes de IVA)]]</f>
        <v>0</v>
      </c>
      <c r="M743" s="67">
        <f>+tCotizacion[[#This Row],[Valor total (antes de IVA)]]*tCotizacion[[#This Row],[% de IVA (si aplica)]]</f>
        <v>0</v>
      </c>
      <c r="N743" s="68">
        <f>+tCotizacion[[#This Row],[Valor total (antes de IVA)]]+tCotizacion[[#This Row],[Valor total IVA]]</f>
        <v>0</v>
      </c>
      <c r="O743" s="68">
        <f>+tCotizacion[[#This Row],[Valor Total Item]]/tCotizacion[[#This Row],[Cant. Solicitada]]</f>
        <v>0</v>
      </c>
      <c r="P743" s="69"/>
    </row>
    <row r="744" spans="2:16" s="10" customFormat="1" ht="96.75" customHeight="1" x14ac:dyDescent="0.25">
      <c r="B744" s="70">
        <v>13962</v>
      </c>
      <c r="C744" s="72" t="s">
        <v>744</v>
      </c>
      <c r="D744" s="70" t="s">
        <v>489</v>
      </c>
      <c r="E744" s="70">
        <v>3</v>
      </c>
      <c r="F744" s="57"/>
      <c r="G744" s="61"/>
      <c r="H744" s="62"/>
      <c r="I744" s="63"/>
      <c r="J744" s="64"/>
      <c r="K744" s="65"/>
      <c r="L744" s="66">
        <f>tCotizacion[[#This Row],[Cant. Solicitada]]*tCotizacion[[#This Row],[Vr Unitario (antes de IVA)]]</f>
        <v>0</v>
      </c>
      <c r="M744" s="67">
        <f>+tCotizacion[[#This Row],[Valor total (antes de IVA)]]*tCotizacion[[#This Row],[% de IVA (si aplica)]]</f>
        <v>0</v>
      </c>
      <c r="N744" s="68">
        <f>+tCotizacion[[#This Row],[Valor total (antes de IVA)]]+tCotizacion[[#This Row],[Valor total IVA]]</f>
        <v>0</v>
      </c>
      <c r="O744" s="68">
        <f>+tCotizacion[[#This Row],[Valor Total Item]]/tCotizacion[[#This Row],[Cant. Solicitada]]</f>
        <v>0</v>
      </c>
      <c r="P744" s="69"/>
    </row>
    <row r="745" spans="2:16" s="10" customFormat="1" ht="96.75" customHeight="1" x14ac:dyDescent="0.25">
      <c r="B745" s="70">
        <v>13963</v>
      </c>
      <c r="C745" s="72" t="s">
        <v>745</v>
      </c>
      <c r="D745" s="70" t="s">
        <v>489</v>
      </c>
      <c r="E745" s="70">
        <v>4</v>
      </c>
      <c r="F745" s="57"/>
      <c r="G745" s="61"/>
      <c r="H745" s="62"/>
      <c r="I745" s="63"/>
      <c r="J745" s="64"/>
      <c r="K745" s="65"/>
      <c r="L745" s="66">
        <f>tCotizacion[[#This Row],[Cant. Solicitada]]*tCotizacion[[#This Row],[Vr Unitario (antes de IVA)]]</f>
        <v>0</v>
      </c>
      <c r="M745" s="67">
        <f>+tCotizacion[[#This Row],[Valor total (antes de IVA)]]*tCotizacion[[#This Row],[% de IVA (si aplica)]]</f>
        <v>0</v>
      </c>
      <c r="N745" s="68">
        <f>+tCotizacion[[#This Row],[Valor total (antes de IVA)]]+tCotizacion[[#This Row],[Valor total IVA]]</f>
        <v>0</v>
      </c>
      <c r="O745" s="68">
        <f>+tCotizacion[[#This Row],[Valor Total Item]]/tCotizacion[[#This Row],[Cant. Solicitada]]</f>
        <v>0</v>
      </c>
      <c r="P745" s="69"/>
    </row>
    <row r="746" spans="2:16" s="10" customFormat="1" ht="96.75" customHeight="1" x14ac:dyDescent="0.25">
      <c r="B746" s="70">
        <v>13964</v>
      </c>
      <c r="C746" s="72" t="s">
        <v>746</v>
      </c>
      <c r="D746" s="70" t="s">
        <v>489</v>
      </c>
      <c r="E746" s="70">
        <v>3</v>
      </c>
      <c r="F746" s="57"/>
      <c r="G746" s="61"/>
      <c r="H746" s="62"/>
      <c r="I746" s="63"/>
      <c r="J746" s="64"/>
      <c r="K746" s="65"/>
      <c r="L746" s="66">
        <f>tCotizacion[[#This Row],[Cant. Solicitada]]*tCotizacion[[#This Row],[Vr Unitario (antes de IVA)]]</f>
        <v>0</v>
      </c>
      <c r="M746" s="67">
        <f>+tCotizacion[[#This Row],[Valor total (antes de IVA)]]*tCotizacion[[#This Row],[% de IVA (si aplica)]]</f>
        <v>0</v>
      </c>
      <c r="N746" s="68">
        <f>+tCotizacion[[#This Row],[Valor total (antes de IVA)]]+tCotizacion[[#This Row],[Valor total IVA]]</f>
        <v>0</v>
      </c>
      <c r="O746" s="68">
        <f>+tCotizacion[[#This Row],[Valor Total Item]]/tCotizacion[[#This Row],[Cant. Solicitada]]</f>
        <v>0</v>
      </c>
      <c r="P746" s="69"/>
    </row>
    <row r="747" spans="2:16" s="10" customFormat="1" ht="96.75" customHeight="1" x14ac:dyDescent="0.25">
      <c r="B747" s="70">
        <v>13965</v>
      </c>
      <c r="C747" s="72" t="s">
        <v>747</v>
      </c>
      <c r="D747" s="70" t="s">
        <v>489</v>
      </c>
      <c r="E747" s="70">
        <v>3</v>
      </c>
      <c r="F747" s="57"/>
      <c r="G747" s="61"/>
      <c r="H747" s="62"/>
      <c r="I747" s="63"/>
      <c r="J747" s="64"/>
      <c r="K747" s="65"/>
      <c r="L747" s="66">
        <f>tCotizacion[[#This Row],[Cant. Solicitada]]*tCotizacion[[#This Row],[Vr Unitario (antes de IVA)]]</f>
        <v>0</v>
      </c>
      <c r="M747" s="67">
        <f>+tCotizacion[[#This Row],[Valor total (antes de IVA)]]*tCotizacion[[#This Row],[% de IVA (si aplica)]]</f>
        <v>0</v>
      </c>
      <c r="N747" s="68">
        <f>+tCotizacion[[#This Row],[Valor total (antes de IVA)]]+tCotizacion[[#This Row],[Valor total IVA]]</f>
        <v>0</v>
      </c>
      <c r="O747" s="68">
        <f>+tCotizacion[[#This Row],[Valor Total Item]]/tCotizacion[[#This Row],[Cant. Solicitada]]</f>
        <v>0</v>
      </c>
      <c r="P747" s="69"/>
    </row>
    <row r="748" spans="2:16" s="10" customFormat="1" ht="96.75" customHeight="1" x14ac:dyDescent="0.25">
      <c r="B748" s="70">
        <v>13966</v>
      </c>
      <c r="C748" s="72" t="s">
        <v>748</v>
      </c>
      <c r="D748" s="70" t="s">
        <v>489</v>
      </c>
      <c r="E748" s="70">
        <v>12</v>
      </c>
      <c r="F748" s="57"/>
      <c r="G748" s="61"/>
      <c r="H748" s="62"/>
      <c r="I748" s="63"/>
      <c r="J748" s="64"/>
      <c r="K748" s="65"/>
      <c r="L748" s="66">
        <f>tCotizacion[[#This Row],[Cant. Solicitada]]*tCotizacion[[#This Row],[Vr Unitario (antes de IVA)]]</f>
        <v>0</v>
      </c>
      <c r="M748" s="67">
        <f>+tCotizacion[[#This Row],[Valor total (antes de IVA)]]*tCotizacion[[#This Row],[% de IVA (si aplica)]]</f>
        <v>0</v>
      </c>
      <c r="N748" s="68">
        <f>+tCotizacion[[#This Row],[Valor total (antes de IVA)]]+tCotizacion[[#This Row],[Valor total IVA]]</f>
        <v>0</v>
      </c>
      <c r="O748" s="68">
        <f>+tCotizacion[[#This Row],[Valor Total Item]]/tCotizacion[[#This Row],[Cant. Solicitada]]</f>
        <v>0</v>
      </c>
      <c r="P748" s="69"/>
    </row>
    <row r="749" spans="2:16" s="10" customFormat="1" ht="96.75" customHeight="1" x14ac:dyDescent="0.25">
      <c r="B749" s="70">
        <v>13967</v>
      </c>
      <c r="C749" s="72" t="s">
        <v>749</v>
      </c>
      <c r="D749" s="70" t="s">
        <v>489</v>
      </c>
      <c r="E749" s="70">
        <v>12</v>
      </c>
      <c r="F749" s="57"/>
      <c r="G749" s="61"/>
      <c r="H749" s="62"/>
      <c r="I749" s="63"/>
      <c r="J749" s="64"/>
      <c r="K749" s="65"/>
      <c r="L749" s="66">
        <f>tCotizacion[[#This Row],[Cant. Solicitada]]*tCotizacion[[#This Row],[Vr Unitario (antes de IVA)]]</f>
        <v>0</v>
      </c>
      <c r="M749" s="67">
        <f>+tCotizacion[[#This Row],[Valor total (antes de IVA)]]*tCotizacion[[#This Row],[% de IVA (si aplica)]]</f>
        <v>0</v>
      </c>
      <c r="N749" s="68">
        <f>+tCotizacion[[#This Row],[Valor total (antes de IVA)]]+tCotizacion[[#This Row],[Valor total IVA]]</f>
        <v>0</v>
      </c>
      <c r="O749" s="68">
        <f>+tCotizacion[[#This Row],[Valor Total Item]]/tCotizacion[[#This Row],[Cant. Solicitada]]</f>
        <v>0</v>
      </c>
      <c r="P749" s="69"/>
    </row>
    <row r="750" spans="2:16" s="10" customFormat="1" ht="96.75" customHeight="1" x14ac:dyDescent="0.25">
      <c r="B750" s="70">
        <v>13968</v>
      </c>
      <c r="C750" s="72" t="s">
        <v>750</v>
      </c>
      <c r="D750" s="70" t="s">
        <v>489</v>
      </c>
      <c r="E750" s="70">
        <v>12</v>
      </c>
      <c r="F750" s="57"/>
      <c r="G750" s="61"/>
      <c r="H750" s="62"/>
      <c r="I750" s="63"/>
      <c r="J750" s="64"/>
      <c r="K750" s="65"/>
      <c r="L750" s="66">
        <f>tCotizacion[[#This Row],[Cant. Solicitada]]*tCotizacion[[#This Row],[Vr Unitario (antes de IVA)]]</f>
        <v>0</v>
      </c>
      <c r="M750" s="67">
        <f>+tCotizacion[[#This Row],[Valor total (antes de IVA)]]*tCotizacion[[#This Row],[% de IVA (si aplica)]]</f>
        <v>0</v>
      </c>
      <c r="N750" s="68">
        <f>+tCotizacion[[#This Row],[Valor total (antes de IVA)]]+tCotizacion[[#This Row],[Valor total IVA]]</f>
        <v>0</v>
      </c>
      <c r="O750" s="68">
        <f>+tCotizacion[[#This Row],[Valor Total Item]]/tCotizacion[[#This Row],[Cant. Solicitada]]</f>
        <v>0</v>
      </c>
      <c r="P750" s="69"/>
    </row>
    <row r="751" spans="2:16" s="10" customFormat="1" ht="96.75" customHeight="1" x14ac:dyDescent="0.25">
      <c r="B751" s="70">
        <v>13969</v>
      </c>
      <c r="C751" s="72" t="s">
        <v>751</v>
      </c>
      <c r="D751" s="70" t="s">
        <v>489</v>
      </c>
      <c r="E751" s="70">
        <v>12</v>
      </c>
      <c r="F751" s="57"/>
      <c r="G751" s="61"/>
      <c r="H751" s="62"/>
      <c r="I751" s="63"/>
      <c r="J751" s="64"/>
      <c r="K751" s="65"/>
      <c r="L751" s="66">
        <f>tCotizacion[[#This Row],[Cant. Solicitada]]*tCotizacion[[#This Row],[Vr Unitario (antes de IVA)]]</f>
        <v>0</v>
      </c>
      <c r="M751" s="67">
        <f>+tCotizacion[[#This Row],[Valor total (antes de IVA)]]*tCotizacion[[#This Row],[% de IVA (si aplica)]]</f>
        <v>0</v>
      </c>
      <c r="N751" s="68">
        <f>+tCotizacion[[#This Row],[Valor total (antes de IVA)]]+tCotizacion[[#This Row],[Valor total IVA]]</f>
        <v>0</v>
      </c>
      <c r="O751" s="68">
        <f>+tCotizacion[[#This Row],[Valor Total Item]]/tCotizacion[[#This Row],[Cant. Solicitada]]</f>
        <v>0</v>
      </c>
      <c r="P751" s="69"/>
    </row>
    <row r="752" spans="2:16" s="10" customFormat="1" ht="96.75" customHeight="1" x14ac:dyDescent="0.25">
      <c r="B752" s="70">
        <v>13970</v>
      </c>
      <c r="C752" s="72" t="s">
        <v>752</v>
      </c>
      <c r="D752" s="70" t="s">
        <v>489</v>
      </c>
      <c r="E752" s="70">
        <v>12</v>
      </c>
      <c r="F752" s="57"/>
      <c r="G752" s="61"/>
      <c r="H752" s="62"/>
      <c r="I752" s="63"/>
      <c r="J752" s="64"/>
      <c r="K752" s="65"/>
      <c r="L752" s="66">
        <f>tCotizacion[[#This Row],[Cant. Solicitada]]*tCotizacion[[#This Row],[Vr Unitario (antes de IVA)]]</f>
        <v>0</v>
      </c>
      <c r="M752" s="67">
        <f>+tCotizacion[[#This Row],[Valor total (antes de IVA)]]*tCotizacion[[#This Row],[% de IVA (si aplica)]]</f>
        <v>0</v>
      </c>
      <c r="N752" s="68">
        <f>+tCotizacion[[#This Row],[Valor total (antes de IVA)]]+tCotizacion[[#This Row],[Valor total IVA]]</f>
        <v>0</v>
      </c>
      <c r="O752" s="68">
        <f>+tCotizacion[[#This Row],[Valor Total Item]]/tCotizacion[[#This Row],[Cant. Solicitada]]</f>
        <v>0</v>
      </c>
      <c r="P752" s="69"/>
    </row>
    <row r="753" spans="2:16" s="10" customFormat="1" ht="96.75" customHeight="1" x14ac:dyDescent="0.25">
      <c r="B753" s="70">
        <v>13971</v>
      </c>
      <c r="C753" s="72" t="s">
        <v>753</v>
      </c>
      <c r="D753" s="70" t="s">
        <v>489</v>
      </c>
      <c r="E753" s="70">
        <v>12</v>
      </c>
      <c r="F753" s="57"/>
      <c r="G753" s="61"/>
      <c r="H753" s="62"/>
      <c r="I753" s="63"/>
      <c r="J753" s="64"/>
      <c r="K753" s="65"/>
      <c r="L753" s="66">
        <f>tCotizacion[[#This Row],[Cant. Solicitada]]*tCotizacion[[#This Row],[Vr Unitario (antes de IVA)]]</f>
        <v>0</v>
      </c>
      <c r="M753" s="67">
        <f>+tCotizacion[[#This Row],[Valor total (antes de IVA)]]*tCotizacion[[#This Row],[% de IVA (si aplica)]]</f>
        <v>0</v>
      </c>
      <c r="N753" s="68">
        <f>+tCotizacion[[#This Row],[Valor total (antes de IVA)]]+tCotizacion[[#This Row],[Valor total IVA]]</f>
        <v>0</v>
      </c>
      <c r="O753" s="68">
        <f>+tCotizacion[[#This Row],[Valor Total Item]]/tCotizacion[[#This Row],[Cant. Solicitada]]</f>
        <v>0</v>
      </c>
      <c r="P753" s="69"/>
    </row>
    <row r="754" spans="2:16" s="10" customFormat="1" ht="96.75" customHeight="1" x14ac:dyDescent="0.25">
      <c r="B754" s="70">
        <v>13972</v>
      </c>
      <c r="C754" s="72" t="s">
        <v>754</v>
      </c>
      <c r="D754" s="70" t="s">
        <v>489</v>
      </c>
      <c r="E754" s="70">
        <v>80</v>
      </c>
      <c r="F754" s="57"/>
      <c r="G754" s="61"/>
      <c r="H754" s="62"/>
      <c r="I754" s="63"/>
      <c r="J754" s="64"/>
      <c r="K754" s="65"/>
      <c r="L754" s="66">
        <f>tCotizacion[[#This Row],[Cant. Solicitada]]*tCotizacion[[#This Row],[Vr Unitario (antes de IVA)]]</f>
        <v>0</v>
      </c>
      <c r="M754" s="67">
        <f>+tCotizacion[[#This Row],[Valor total (antes de IVA)]]*tCotizacion[[#This Row],[% de IVA (si aplica)]]</f>
        <v>0</v>
      </c>
      <c r="N754" s="68">
        <f>+tCotizacion[[#This Row],[Valor total (antes de IVA)]]+tCotizacion[[#This Row],[Valor total IVA]]</f>
        <v>0</v>
      </c>
      <c r="O754" s="68">
        <f>+tCotizacion[[#This Row],[Valor Total Item]]/tCotizacion[[#This Row],[Cant. Solicitada]]</f>
        <v>0</v>
      </c>
      <c r="P754" s="69"/>
    </row>
    <row r="755" spans="2:16" s="10" customFormat="1" ht="96.75" customHeight="1" x14ac:dyDescent="0.25">
      <c r="B755" s="70">
        <v>13973</v>
      </c>
      <c r="C755" s="72" t="s">
        <v>755</v>
      </c>
      <c r="D755" s="70" t="s">
        <v>489</v>
      </c>
      <c r="E755" s="70">
        <v>12</v>
      </c>
      <c r="F755" s="57"/>
      <c r="G755" s="61"/>
      <c r="H755" s="62"/>
      <c r="I755" s="63"/>
      <c r="J755" s="64"/>
      <c r="K755" s="65"/>
      <c r="L755" s="66">
        <f>tCotizacion[[#This Row],[Cant. Solicitada]]*tCotizacion[[#This Row],[Vr Unitario (antes de IVA)]]</f>
        <v>0</v>
      </c>
      <c r="M755" s="67">
        <f>+tCotizacion[[#This Row],[Valor total (antes de IVA)]]*tCotizacion[[#This Row],[% de IVA (si aplica)]]</f>
        <v>0</v>
      </c>
      <c r="N755" s="68">
        <f>+tCotizacion[[#This Row],[Valor total (antes de IVA)]]+tCotizacion[[#This Row],[Valor total IVA]]</f>
        <v>0</v>
      </c>
      <c r="O755" s="68">
        <f>+tCotizacion[[#This Row],[Valor Total Item]]/tCotizacion[[#This Row],[Cant. Solicitada]]</f>
        <v>0</v>
      </c>
      <c r="P755" s="69"/>
    </row>
    <row r="756" spans="2:16" s="10" customFormat="1" ht="96.75" customHeight="1" x14ac:dyDescent="0.25">
      <c r="B756" s="70">
        <v>13974</v>
      </c>
      <c r="C756" s="72" t="s">
        <v>756</v>
      </c>
      <c r="D756" s="70" t="s">
        <v>489</v>
      </c>
      <c r="E756" s="70">
        <v>12</v>
      </c>
      <c r="F756" s="57"/>
      <c r="G756" s="61"/>
      <c r="H756" s="62"/>
      <c r="I756" s="63"/>
      <c r="J756" s="64"/>
      <c r="K756" s="65"/>
      <c r="L756" s="66">
        <f>tCotizacion[[#This Row],[Cant. Solicitada]]*tCotizacion[[#This Row],[Vr Unitario (antes de IVA)]]</f>
        <v>0</v>
      </c>
      <c r="M756" s="67">
        <f>+tCotizacion[[#This Row],[Valor total (antes de IVA)]]*tCotizacion[[#This Row],[% de IVA (si aplica)]]</f>
        <v>0</v>
      </c>
      <c r="N756" s="68">
        <f>+tCotizacion[[#This Row],[Valor total (antes de IVA)]]+tCotizacion[[#This Row],[Valor total IVA]]</f>
        <v>0</v>
      </c>
      <c r="O756" s="68">
        <f>+tCotizacion[[#This Row],[Valor Total Item]]/tCotizacion[[#This Row],[Cant. Solicitada]]</f>
        <v>0</v>
      </c>
      <c r="P756" s="69"/>
    </row>
    <row r="757" spans="2:16" s="10" customFormat="1" ht="96.75" customHeight="1" x14ac:dyDescent="0.25">
      <c r="B757" s="70">
        <v>13975</v>
      </c>
      <c r="C757" s="72" t="s">
        <v>757</v>
      </c>
      <c r="D757" s="70" t="s">
        <v>489</v>
      </c>
      <c r="E757" s="70">
        <v>10</v>
      </c>
      <c r="F757" s="57"/>
      <c r="G757" s="61"/>
      <c r="H757" s="62"/>
      <c r="I757" s="63"/>
      <c r="J757" s="64"/>
      <c r="K757" s="65"/>
      <c r="L757" s="66">
        <f>tCotizacion[[#This Row],[Cant. Solicitada]]*tCotizacion[[#This Row],[Vr Unitario (antes de IVA)]]</f>
        <v>0</v>
      </c>
      <c r="M757" s="67">
        <f>+tCotizacion[[#This Row],[Valor total (antes de IVA)]]*tCotizacion[[#This Row],[% de IVA (si aplica)]]</f>
        <v>0</v>
      </c>
      <c r="N757" s="68">
        <f>+tCotizacion[[#This Row],[Valor total (antes de IVA)]]+tCotizacion[[#This Row],[Valor total IVA]]</f>
        <v>0</v>
      </c>
      <c r="O757" s="68">
        <f>+tCotizacion[[#This Row],[Valor Total Item]]/tCotizacion[[#This Row],[Cant. Solicitada]]</f>
        <v>0</v>
      </c>
      <c r="P757" s="69"/>
    </row>
    <row r="758" spans="2:16" s="10" customFormat="1" ht="96.75" customHeight="1" x14ac:dyDescent="0.25">
      <c r="B758" s="70">
        <v>13997</v>
      </c>
      <c r="C758" s="72" t="s">
        <v>758</v>
      </c>
      <c r="D758" s="70" t="s">
        <v>621</v>
      </c>
      <c r="E758" s="70">
        <v>12</v>
      </c>
      <c r="F758" s="57"/>
      <c r="G758" s="61"/>
      <c r="H758" s="62"/>
      <c r="I758" s="63"/>
      <c r="J758" s="64"/>
      <c r="K758" s="65"/>
      <c r="L758" s="66">
        <f>tCotizacion[[#This Row],[Cant. Solicitada]]*tCotizacion[[#This Row],[Vr Unitario (antes de IVA)]]</f>
        <v>0</v>
      </c>
      <c r="M758" s="67">
        <f>+tCotizacion[[#This Row],[Valor total (antes de IVA)]]*tCotizacion[[#This Row],[% de IVA (si aplica)]]</f>
        <v>0</v>
      </c>
      <c r="N758" s="68">
        <f>+tCotizacion[[#This Row],[Valor total (antes de IVA)]]+tCotizacion[[#This Row],[Valor total IVA]]</f>
        <v>0</v>
      </c>
      <c r="O758" s="68">
        <f>+tCotizacion[[#This Row],[Valor Total Item]]/tCotizacion[[#This Row],[Cant. Solicitada]]</f>
        <v>0</v>
      </c>
      <c r="P758" s="69"/>
    </row>
    <row r="759" spans="2:16" s="10" customFormat="1" ht="96.75" customHeight="1" x14ac:dyDescent="0.25">
      <c r="B759" s="70">
        <v>13998</v>
      </c>
      <c r="C759" s="72" t="s">
        <v>759</v>
      </c>
      <c r="D759" s="70" t="s">
        <v>621</v>
      </c>
      <c r="E759" s="70">
        <v>6</v>
      </c>
      <c r="F759" s="57"/>
      <c r="G759" s="61"/>
      <c r="H759" s="62"/>
      <c r="I759" s="63"/>
      <c r="J759" s="64"/>
      <c r="K759" s="65"/>
      <c r="L759" s="66">
        <f>tCotizacion[[#This Row],[Cant. Solicitada]]*tCotizacion[[#This Row],[Vr Unitario (antes de IVA)]]</f>
        <v>0</v>
      </c>
      <c r="M759" s="67">
        <f>+tCotizacion[[#This Row],[Valor total (antes de IVA)]]*tCotizacion[[#This Row],[% de IVA (si aplica)]]</f>
        <v>0</v>
      </c>
      <c r="N759" s="68">
        <f>+tCotizacion[[#This Row],[Valor total (antes de IVA)]]+tCotizacion[[#This Row],[Valor total IVA]]</f>
        <v>0</v>
      </c>
      <c r="O759" s="68">
        <f>+tCotizacion[[#This Row],[Valor Total Item]]/tCotizacion[[#This Row],[Cant. Solicitada]]</f>
        <v>0</v>
      </c>
      <c r="P759" s="69"/>
    </row>
    <row r="760" spans="2:16" s="10" customFormat="1" ht="96.75" customHeight="1" x14ac:dyDescent="0.25">
      <c r="B760" s="70">
        <v>13999</v>
      </c>
      <c r="C760" s="72" t="s">
        <v>760</v>
      </c>
      <c r="D760" s="70" t="s">
        <v>621</v>
      </c>
      <c r="E760" s="70">
        <v>48</v>
      </c>
      <c r="F760" s="57"/>
      <c r="G760" s="61"/>
      <c r="H760" s="62"/>
      <c r="I760" s="63"/>
      <c r="J760" s="64"/>
      <c r="K760" s="65"/>
      <c r="L760" s="66">
        <f>tCotizacion[[#This Row],[Cant. Solicitada]]*tCotizacion[[#This Row],[Vr Unitario (antes de IVA)]]</f>
        <v>0</v>
      </c>
      <c r="M760" s="67">
        <f>+tCotizacion[[#This Row],[Valor total (antes de IVA)]]*tCotizacion[[#This Row],[% de IVA (si aplica)]]</f>
        <v>0</v>
      </c>
      <c r="N760" s="68">
        <f>+tCotizacion[[#This Row],[Valor total (antes de IVA)]]+tCotizacion[[#This Row],[Valor total IVA]]</f>
        <v>0</v>
      </c>
      <c r="O760" s="68">
        <f>+tCotizacion[[#This Row],[Valor Total Item]]/tCotizacion[[#This Row],[Cant. Solicitada]]</f>
        <v>0</v>
      </c>
      <c r="P760" s="69"/>
    </row>
    <row r="761" spans="2:16" s="10" customFormat="1" ht="96.75" customHeight="1" x14ac:dyDescent="0.25">
      <c r="B761" s="70">
        <v>14000</v>
      </c>
      <c r="C761" s="72" t="s">
        <v>761</v>
      </c>
      <c r="D761" s="70" t="s">
        <v>621</v>
      </c>
      <c r="E761" s="70">
        <v>48</v>
      </c>
      <c r="F761" s="57"/>
      <c r="G761" s="61"/>
      <c r="H761" s="62"/>
      <c r="I761" s="63"/>
      <c r="J761" s="64"/>
      <c r="K761" s="65"/>
      <c r="L761" s="66">
        <f>tCotizacion[[#This Row],[Cant. Solicitada]]*tCotizacion[[#This Row],[Vr Unitario (antes de IVA)]]</f>
        <v>0</v>
      </c>
      <c r="M761" s="67">
        <f>+tCotizacion[[#This Row],[Valor total (antes de IVA)]]*tCotizacion[[#This Row],[% de IVA (si aplica)]]</f>
        <v>0</v>
      </c>
      <c r="N761" s="68">
        <f>+tCotizacion[[#This Row],[Valor total (antes de IVA)]]+tCotizacion[[#This Row],[Valor total IVA]]</f>
        <v>0</v>
      </c>
      <c r="O761" s="68">
        <f>+tCotizacion[[#This Row],[Valor Total Item]]/tCotizacion[[#This Row],[Cant. Solicitada]]</f>
        <v>0</v>
      </c>
      <c r="P761" s="69"/>
    </row>
    <row r="762" spans="2:16" s="10" customFormat="1" ht="96.75" customHeight="1" x14ac:dyDescent="0.25">
      <c r="B762" s="70">
        <v>14001</v>
      </c>
      <c r="C762" s="72" t="s">
        <v>762</v>
      </c>
      <c r="D762" s="70" t="s">
        <v>621</v>
      </c>
      <c r="E762" s="70">
        <v>50</v>
      </c>
      <c r="F762" s="57"/>
      <c r="G762" s="61"/>
      <c r="H762" s="62"/>
      <c r="I762" s="63"/>
      <c r="J762" s="64"/>
      <c r="K762" s="65"/>
      <c r="L762" s="66">
        <f>tCotizacion[[#This Row],[Cant. Solicitada]]*tCotizacion[[#This Row],[Vr Unitario (antes de IVA)]]</f>
        <v>0</v>
      </c>
      <c r="M762" s="67">
        <f>+tCotizacion[[#This Row],[Valor total (antes de IVA)]]*tCotizacion[[#This Row],[% de IVA (si aplica)]]</f>
        <v>0</v>
      </c>
      <c r="N762" s="68">
        <f>+tCotizacion[[#This Row],[Valor total (antes de IVA)]]+tCotizacion[[#This Row],[Valor total IVA]]</f>
        <v>0</v>
      </c>
      <c r="O762" s="68">
        <f>+tCotizacion[[#This Row],[Valor Total Item]]/tCotizacion[[#This Row],[Cant. Solicitada]]</f>
        <v>0</v>
      </c>
      <c r="P762" s="69"/>
    </row>
    <row r="763" spans="2:16" s="10" customFormat="1" ht="96.75" customHeight="1" x14ac:dyDescent="0.25">
      <c r="B763" s="70">
        <v>14002</v>
      </c>
      <c r="C763" s="72" t="s">
        <v>763</v>
      </c>
      <c r="D763" s="70" t="s">
        <v>621</v>
      </c>
      <c r="E763" s="70">
        <v>12</v>
      </c>
      <c r="F763" s="57"/>
      <c r="G763" s="61"/>
      <c r="H763" s="62"/>
      <c r="I763" s="63"/>
      <c r="J763" s="64"/>
      <c r="K763" s="65"/>
      <c r="L763" s="66">
        <f>tCotizacion[[#This Row],[Cant. Solicitada]]*tCotizacion[[#This Row],[Vr Unitario (antes de IVA)]]</f>
        <v>0</v>
      </c>
      <c r="M763" s="67">
        <f>+tCotizacion[[#This Row],[Valor total (antes de IVA)]]*tCotizacion[[#This Row],[% de IVA (si aplica)]]</f>
        <v>0</v>
      </c>
      <c r="N763" s="68">
        <f>+tCotizacion[[#This Row],[Valor total (antes de IVA)]]+tCotizacion[[#This Row],[Valor total IVA]]</f>
        <v>0</v>
      </c>
      <c r="O763" s="68">
        <f>+tCotizacion[[#This Row],[Valor Total Item]]/tCotizacion[[#This Row],[Cant. Solicitada]]</f>
        <v>0</v>
      </c>
      <c r="P763" s="69"/>
    </row>
    <row r="764" spans="2:16" s="10" customFormat="1" ht="96.75" customHeight="1" x14ac:dyDescent="0.25">
      <c r="B764" s="70">
        <v>14003</v>
      </c>
      <c r="C764" s="72" t="s">
        <v>764</v>
      </c>
      <c r="D764" s="70" t="s">
        <v>621</v>
      </c>
      <c r="E764" s="70">
        <v>12</v>
      </c>
      <c r="F764" s="57"/>
      <c r="G764" s="61"/>
      <c r="H764" s="62"/>
      <c r="I764" s="63"/>
      <c r="J764" s="64"/>
      <c r="K764" s="65"/>
      <c r="L764" s="66">
        <f>tCotizacion[[#This Row],[Cant. Solicitada]]*tCotizacion[[#This Row],[Vr Unitario (antes de IVA)]]</f>
        <v>0</v>
      </c>
      <c r="M764" s="67">
        <f>+tCotizacion[[#This Row],[Valor total (antes de IVA)]]*tCotizacion[[#This Row],[% de IVA (si aplica)]]</f>
        <v>0</v>
      </c>
      <c r="N764" s="68">
        <f>+tCotizacion[[#This Row],[Valor total (antes de IVA)]]+tCotizacion[[#This Row],[Valor total IVA]]</f>
        <v>0</v>
      </c>
      <c r="O764" s="68">
        <f>+tCotizacion[[#This Row],[Valor Total Item]]/tCotizacion[[#This Row],[Cant. Solicitada]]</f>
        <v>0</v>
      </c>
      <c r="P764" s="69"/>
    </row>
    <row r="765" spans="2:16" s="10" customFormat="1" ht="96.75" customHeight="1" x14ac:dyDescent="0.25">
      <c r="B765" s="70">
        <v>14004</v>
      </c>
      <c r="C765" s="72" t="s">
        <v>765</v>
      </c>
      <c r="D765" s="70" t="s">
        <v>621</v>
      </c>
      <c r="E765" s="70">
        <v>12</v>
      </c>
      <c r="F765" s="57"/>
      <c r="G765" s="61"/>
      <c r="H765" s="62"/>
      <c r="I765" s="63"/>
      <c r="J765" s="64"/>
      <c r="K765" s="65"/>
      <c r="L765" s="66">
        <f>tCotizacion[[#This Row],[Cant. Solicitada]]*tCotizacion[[#This Row],[Vr Unitario (antes de IVA)]]</f>
        <v>0</v>
      </c>
      <c r="M765" s="67">
        <f>+tCotizacion[[#This Row],[Valor total (antes de IVA)]]*tCotizacion[[#This Row],[% de IVA (si aplica)]]</f>
        <v>0</v>
      </c>
      <c r="N765" s="68">
        <f>+tCotizacion[[#This Row],[Valor total (antes de IVA)]]+tCotizacion[[#This Row],[Valor total IVA]]</f>
        <v>0</v>
      </c>
      <c r="O765" s="68">
        <f>+tCotizacion[[#This Row],[Valor Total Item]]/tCotizacion[[#This Row],[Cant. Solicitada]]</f>
        <v>0</v>
      </c>
      <c r="P765" s="69"/>
    </row>
    <row r="766" spans="2:16" s="10" customFormat="1" ht="96.75" customHeight="1" x14ac:dyDescent="0.25">
      <c r="B766" s="70">
        <v>14005</v>
      </c>
      <c r="C766" s="72" t="s">
        <v>766</v>
      </c>
      <c r="D766" s="70" t="s">
        <v>621</v>
      </c>
      <c r="E766" s="70">
        <v>50</v>
      </c>
      <c r="F766" s="57"/>
      <c r="G766" s="61"/>
      <c r="H766" s="62"/>
      <c r="I766" s="63"/>
      <c r="J766" s="64"/>
      <c r="K766" s="65"/>
      <c r="L766" s="66">
        <f>tCotizacion[[#This Row],[Cant. Solicitada]]*tCotizacion[[#This Row],[Vr Unitario (antes de IVA)]]</f>
        <v>0</v>
      </c>
      <c r="M766" s="67">
        <f>+tCotizacion[[#This Row],[Valor total (antes de IVA)]]*tCotizacion[[#This Row],[% de IVA (si aplica)]]</f>
        <v>0</v>
      </c>
      <c r="N766" s="68">
        <f>+tCotizacion[[#This Row],[Valor total (antes de IVA)]]+tCotizacion[[#This Row],[Valor total IVA]]</f>
        <v>0</v>
      </c>
      <c r="O766" s="68">
        <f>+tCotizacion[[#This Row],[Valor Total Item]]/tCotizacion[[#This Row],[Cant. Solicitada]]</f>
        <v>0</v>
      </c>
      <c r="P766" s="69"/>
    </row>
    <row r="767" spans="2:16" s="10" customFormat="1" ht="96.75" customHeight="1" x14ac:dyDescent="0.25">
      <c r="B767" s="70">
        <v>14019</v>
      </c>
      <c r="C767" s="72" t="s">
        <v>767</v>
      </c>
      <c r="D767" s="70" t="s">
        <v>621</v>
      </c>
      <c r="E767" s="70">
        <v>12</v>
      </c>
      <c r="F767" s="57"/>
      <c r="G767" s="61"/>
      <c r="H767" s="62"/>
      <c r="I767" s="63"/>
      <c r="J767" s="64"/>
      <c r="K767" s="65"/>
      <c r="L767" s="66">
        <f>tCotizacion[[#This Row],[Cant. Solicitada]]*tCotizacion[[#This Row],[Vr Unitario (antes de IVA)]]</f>
        <v>0</v>
      </c>
      <c r="M767" s="67">
        <f>+tCotizacion[[#This Row],[Valor total (antes de IVA)]]*tCotizacion[[#This Row],[% de IVA (si aplica)]]</f>
        <v>0</v>
      </c>
      <c r="N767" s="68">
        <f>+tCotizacion[[#This Row],[Valor total (antes de IVA)]]+tCotizacion[[#This Row],[Valor total IVA]]</f>
        <v>0</v>
      </c>
      <c r="O767" s="68">
        <f>+tCotizacion[[#This Row],[Valor Total Item]]/tCotizacion[[#This Row],[Cant. Solicitada]]</f>
        <v>0</v>
      </c>
      <c r="P767" s="69"/>
    </row>
    <row r="768" spans="2:16" s="10" customFormat="1" ht="96.75" customHeight="1" x14ac:dyDescent="0.25">
      <c r="B768" s="70">
        <v>14020</v>
      </c>
      <c r="C768" s="72" t="s">
        <v>768</v>
      </c>
      <c r="D768" s="70" t="s">
        <v>621</v>
      </c>
      <c r="E768" s="70">
        <v>24</v>
      </c>
      <c r="F768" s="57"/>
      <c r="G768" s="61"/>
      <c r="H768" s="62"/>
      <c r="I768" s="63"/>
      <c r="J768" s="64"/>
      <c r="K768" s="65"/>
      <c r="L768" s="66">
        <f>tCotizacion[[#This Row],[Cant. Solicitada]]*tCotizacion[[#This Row],[Vr Unitario (antes de IVA)]]</f>
        <v>0</v>
      </c>
      <c r="M768" s="67">
        <f>+tCotizacion[[#This Row],[Valor total (antes de IVA)]]*tCotizacion[[#This Row],[% de IVA (si aplica)]]</f>
        <v>0</v>
      </c>
      <c r="N768" s="68">
        <f>+tCotizacion[[#This Row],[Valor total (antes de IVA)]]+tCotizacion[[#This Row],[Valor total IVA]]</f>
        <v>0</v>
      </c>
      <c r="O768" s="68">
        <f>+tCotizacion[[#This Row],[Valor Total Item]]/tCotizacion[[#This Row],[Cant. Solicitada]]</f>
        <v>0</v>
      </c>
      <c r="P768" s="69"/>
    </row>
    <row r="769" spans="2:16" s="10" customFormat="1" ht="96.75" customHeight="1" x14ac:dyDescent="0.25">
      <c r="B769" s="70">
        <v>14040</v>
      </c>
      <c r="C769" s="72" t="s">
        <v>769</v>
      </c>
      <c r="D769" s="70" t="s">
        <v>621</v>
      </c>
      <c r="E769" s="70">
        <v>12</v>
      </c>
      <c r="F769" s="57"/>
      <c r="G769" s="61"/>
      <c r="H769" s="62"/>
      <c r="I769" s="63"/>
      <c r="J769" s="64"/>
      <c r="K769" s="65"/>
      <c r="L769" s="66">
        <f>tCotizacion[[#This Row],[Cant. Solicitada]]*tCotizacion[[#This Row],[Vr Unitario (antes de IVA)]]</f>
        <v>0</v>
      </c>
      <c r="M769" s="67">
        <f>+tCotizacion[[#This Row],[Valor total (antes de IVA)]]*tCotizacion[[#This Row],[% de IVA (si aplica)]]</f>
        <v>0</v>
      </c>
      <c r="N769" s="68">
        <f>+tCotizacion[[#This Row],[Valor total (antes de IVA)]]+tCotizacion[[#This Row],[Valor total IVA]]</f>
        <v>0</v>
      </c>
      <c r="O769" s="68">
        <f>+tCotizacion[[#This Row],[Valor Total Item]]/tCotizacion[[#This Row],[Cant. Solicitada]]</f>
        <v>0</v>
      </c>
      <c r="P769" s="69"/>
    </row>
    <row r="770" spans="2:16" s="10" customFormat="1" ht="96.75" customHeight="1" x14ac:dyDescent="0.25">
      <c r="B770" s="70">
        <v>14041</v>
      </c>
      <c r="C770" s="72" t="s">
        <v>770</v>
      </c>
      <c r="D770" s="70" t="s">
        <v>621</v>
      </c>
      <c r="E770" s="70">
        <v>12</v>
      </c>
      <c r="F770" s="57"/>
      <c r="G770" s="61"/>
      <c r="H770" s="62"/>
      <c r="I770" s="63"/>
      <c r="J770" s="64"/>
      <c r="K770" s="65"/>
      <c r="L770" s="66">
        <f>tCotizacion[[#This Row],[Cant. Solicitada]]*tCotizacion[[#This Row],[Vr Unitario (antes de IVA)]]</f>
        <v>0</v>
      </c>
      <c r="M770" s="67">
        <f>+tCotizacion[[#This Row],[Valor total (antes de IVA)]]*tCotizacion[[#This Row],[% de IVA (si aplica)]]</f>
        <v>0</v>
      </c>
      <c r="N770" s="68">
        <f>+tCotizacion[[#This Row],[Valor total (antes de IVA)]]+tCotizacion[[#This Row],[Valor total IVA]]</f>
        <v>0</v>
      </c>
      <c r="O770" s="68">
        <f>+tCotizacion[[#This Row],[Valor Total Item]]/tCotizacion[[#This Row],[Cant. Solicitada]]</f>
        <v>0</v>
      </c>
      <c r="P770" s="69"/>
    </row>
    <row r="771" spans="2:16" s="10" customFormat="1" ht="96.75" customHeight="1" x14ac:dyDescent="0.25">
      <c r="B771" s="70">
        <v>14042</v>
      </c>
      <c r="C771" s="72" t="s">
        <v>771</v>
      </c>
      <c r="D771" s="70" t="s">
        <v>621</v>
      </c>
      <c r="E771" s="70">
        <v>12</v>
      </c>
      <c r="F771" s="57"/>
      <c r="G771" s="61"/>
      <c r="H771" s="62"/>
      <c r="I771" s="63"/>
      <c r="J771" s="64"/>
      <c r="K771" s="65"/>
      <c r="L771" s="66">
        <f>tCotizacion[[#This Row],[Cant. Solicitada]]*tCotizacion[[#This Row],[Vr Unitario (antes de IVA)]]</f>
        <v>0</v>
      </c>
      <c r="M771" s="67">
        <f>+tCotizacion[[#This Row],[Valor total (antes de IVA)]]*tCotizacion[[#This Row],[% de IVA (si aplica)]]</f>
        <v>0</v>
      </c>
      <c r="N771" s="68">
        <f>+tCotizacion[[#This Row],[Valor total (antes de IVA)]]+tCotizacion[[#This Row],[Valor total IVA]]</f>
        <v>0</v>
      </c>
      <c r="O771" s="68">
        <f>+tCotizacion[[#This Row],[Valor Total Item]]/tCotizacion[[#This Row],[Cant. Solicitada]]</f>
        <v>0</v>
      </c>
      <c r="P771" s="69"/>
    </row>
    <row r="772" spans="2:16" s="10" customFormat="1" ht="96.75" customHeight="1" x14ac:dyDescent="0.25">
      <c r="B772" s="70">
        <v>14043</v>
      </c>
      <c r="C772" s="72" t="s">
        <v>772</v>
      </c>
      <c r="D772" s="70" t="s">
        <v>621</v>
      </c>
      <c r="E772" s="70">
        <v>24</v>
      </c>
      <c r="F772" s="57"/>
      <c r="G772" s="61"/>
      <c r="H772" s="62"/>
      <c r="I772" s="63"/>
      <c r="J772" s="64"/>
      <c r="K772" s="65"/>
      <c r="L772" s="66">
        <f>tCotizacion[[#This Row],[Cant. Solicitada]]*tCotizacion[[#This Row],[Vr Unitario (antes de IVA)]]</f>
        <v>0</v>
      </c>
      <c r="M772" s="67">
        <f>+tCotizacion[[#This Row],[Valor total (antes de IVA)]]*tCotizacion[[#This Row],[% de IVA (si aplica)]]</f>
        <v>0</v>
      </c>
      <c r="N772" s="68">
        <f>+tCotizacion[[#This Row],[Valor total (antes de IVA)]]+tCotizacion[[#This Row],[Valor total IVA]]</f>
        <v>0</v>
      </c>
      <c r="O772" s="68">
        <f>+tCotizacion[[#This Row],[Valor Total Item]]/tCotizacion[[#This Row],[Cant. Solicitada]]</f>
        <v>0</v>
      </c>
      <c r="P772" s="69"/>
    </row>
    <row r="773" spans="2:16" s="10" customFormat="1" ht="96.75" customHeight="1" x14ac:dyDescent="0.25">
      <c r="B773" s="70">
        <v>14044</v>
      </c>
      <c r="C773" s="72" t="s">
        <v>773</v>
      </c>
      <c r="D773" s="70" t="s">
        <v>621</v>
      </c>
      <c r="E773" s="70">
        <v>24</v>
      </c>
      <c r="F773" s="57"/>
      <c r="G773" s="61"/>
      <c r="H773" s="62"/>
      <c r="I773" s="63"/>
      <c r="J773" s="64"/>
      <c r="K773" s="65"/>
      <c r="L773" s="66">
        <f>tCotizacion[[#This Row],[Cant. Solicitada]]*tCotizacion[[#This Row],[Vr Unitario (antes de IVA)]]</f>
        <v>0</v>
      </c>
      <c r="M773" s="67">
        <f>+tCotizacion[[#This Row],[Valor total (antes de IVA)]]*tCotizacion[[#This Row],[% de IVA (si aplica)]]</f>
        <v>0</v>
      </c>
      <c r="N773" s="68">
        <f>+tCotizacion[[#This Row],[Valor total (antes de IVA)]]+tCotizacion[[#This Row],[Valor total IVA]]</f>
        <v>0</v>
      </c>
      <c r="O773" s="68">
        <f>+tCotizacion[[#This Row],[Valor Total Item]]/tCotizacion[[#This Row],[Cant. Solicitada]]</f>
        <v>0</v>
      </c>
      <c r="P773" s="69"/>
    </row>
    <row r="774" spans="2:16" s="10" customFormat="1" ht="96.75" customHeight="1" x14ac:dyDescent="0.25">
      <c r="B774" s="70">
        <v>14045</v>
      </c>
      <c r="C774" s="72" t="s">
        <v>774</v>
      </c>
      <c r="D774" s="70" t="s">
        <v>621</v>
      </c>
      <c r="E774" s="70">
        <v>24</v>
      </c>
      <c r="F774" s="57"/>
      <c r="G774" s="61"/>
      <c r="H774" s="62"/>
      <c r="I774" s="63"/>
      <c r="J774" s="64"/>
      <c r="K774" s="65"/>
      <c r="L774" s="66">
        <f>tCotizacion[[#This Row],[Cant. Solicitada]]*tCotizacion[[#This Row],[Vr Unitario (antes de IVA)]]</f>
        <v>0</v>
      </c>
      <c r="M774" s="67">
        <f>+tCotizacion[[#This Row],[Valor total (antes de IVA)]]*tCotizacion[[#This Row],[% de IVA (si aplica)]]</f>
        <v>0</v>
      </c>
      <c r="N774" s="68">
        <f>+tCotizacion[[#This Row],[Valor total (antes de IVA)]]+tCotizacion[[#This Row],[Valor total IVA]]</f>
        <v>0</v>
      </c>
      <c r="O774" s="68">
        <f>+tCotizacion[[#This Row],[Valor Total Item]]/tCotizacion[[#This Row],[Cant. Solicitada]]</f>
        <v>0</v>
      </c>
      <c r="P774" s="69"/>
    </row>
    <row r="775" spans="2:16" s="10" customFormat="1" ht="96.75" customHeight="1" x14ac:dyDescent="0.25">
      <c r="B775" s="70">
        <v>14046</v>
      </c>
      <c r="C775" s="72" t="s">
        <v>775</v>
      </c>
      <c r="D775" s="70" t="s">
        <v>621</v>
      </c>
      <c r="E775" s="70">
        <v>12</v>
      </c>
      <c r="F775" s="57"/>
      <c r="G775" s="61"/>
      <c r="H775" s="62"/>
      <c r="I775" s="63"/>
      <c r="J775" s="64"/>
      <c r="K775" s="65"/>
      <c r="L775" s="66">
        <f>tCotizacion[[#This Row],[Cant. Solicitada]]*tCotizacion[[#This Row],[Vr Unitario (antes de IVA)]]</f>
        <v>0</v>
      </c>
      <c r="M775" s="67">
        <f>+tCotizacion[[#This Row],[Valor total (antes de IVA)]]*tCotizacion[[#This Row],[% de IVA (si aplica)]]</f>
        <v>0</v>
      </c>
      <c r="N775" s="68">
        <f>+tCotizacion[[#This Row],[Valor total (antes de IVA)]]+tCotizacion[[#This Row],[Valor total IVA]]</f>
        <v>0</v>
      </c>
      <c r="O775" s="68">
        <f>+tCotizacion[[#This Row],[Valor Total Item]]/tCotizacion[[#This Row],[Cant. Solicitada]]</f>
        <v>0</v>
      </c>
      <c r="P775" s="69"/>
    </row>
    <row r="776" spans="2:16" s="10" customFormat="1" ht="96.75" customHeight="1" x14ac:dyDescent="0.25">
      <c r="B776" s="70">
        <v>14048</v>
      </c>
      <c r="C776" s="72" t="s">
        <v>776</v>
      </c>
      <c r="D776" s="70" t="s">
        <v>621</v>
      </c>
      <c r="E776" s="70">
        <v>24</v>
      </c>
      <c r="F776" s="57"/>
      <c r="G776" s="61"/>
      <c r="H776" s="62"/>
      <c r="I776" s="63"/>
      <c r="J776" s="64"/>
      <c r="K776" s="65"/>
      <c r="L776" s="66">
        <f>tCotizacion[[#This Row],[Cant. Solicitada]]*tCotizacion[[#This Row],[Vr Unitario (antes de IVA)]]</f>
        <v>0</v>
      </c>
      <c r="M776" s="67">
        <f>+tCotizacion[[#This Row],[Valor total (antes de IVA)]]*tCotizacion[[#This Row],[% de IVA (si aplica)]]</f>
        <v>0</v>
      </c>
      <c r="N776" s="68">
        <f>+tCotizacion[[#This Row],[Valor total (antes de IVA)]]+tCotizacion[[#This Row],[Valor total IVA]]</f>
        <v>0</v>
      </c>
      <c r="O776" s="68">
        <f>+tCotizacion[[#This Row],[Valor Total Item]]/tCotizacion[[#This Row],[Cant. Solicitada]]</f>
        <v>0</v>
      </c>
      <c r="P776" s="69"/>
    </row>
    <row r="777" spans="2:16" s="10" customFormat="1" ht="96.75" customHeight="1" x14ac:dyDescent="0.25">
      <c r="B777" s="70">
        <v>14049</v>
      </c>
      <c r="C777" s="72" t="s">
        <v>777</v>
      </c>
      <c r="D777" s="70" t="s">
        <v>621</v>
      </c>
      <c r="E777" s="70">
        <v>24</v>
      </c>
      <c r="F777" s="57"/>
      <c r="G777" s="61"/>
      <c r="H777" s="62"/>
      <c r="I777" s="63"/>
      <c r="J777" s="64"/>
      <c r="K777" s="65"/>
      <c r="L777" s="66">
        <f>tCotizacion[[#This Row],[Cant. Solicitada]]*tCotizacion[[#This Row],[Vr Unitario (antes de IVA)]]</f>
        <v>0</v>
      </c>
      <c r="M777" s="67">
        <f>+tCotizacion[[#This Row],[Valor total (antes de IVA)]]*tCotizacion[[#This Row],[% de IVA (si aplica)]]</f>
        <v>0</v>
      </c>
      <c r="N777" s="68">
        <f>+tCotizacion[[#This Row],[Valor total (antes de IVA)]]+tCotizacion[[#This Row],[Valor total IVA]]</f>
        <v>0</v>
      </c>
      <c r="O777" s="68">
        <f>+tCotizacion[[#This Row],[Valor Total Item]]/tCotizacion[[#This Row],[Cant. Solicitada]]</f>
        <v>0</v>
      </c>
      <c r="P777" s="69"/>
    </row>
    <row r="778" spans="2:16" s="10" customFormat="1" ht="96.75" customHeight="1" x14ac:dyDescent="0.25">
      <c r="B778" s="70">
        <v>14051</v>
      </c>
      <c r="C778" s="72" t="s">
        <v>778</v>
      </c>
      <c r="D778" s="70" t="s">
        <v>621</v>
      </c>
      <c r="E778" s="70">
        <v>12</v>
      </c>
      <c r="F778" s="57"/>
      <c r="G778" s="61"/>
      <c r="H778" s="62"/>
      <c r="I778" s="63"/>
      <c r="J778" s="64"/>
      <c r="K778" s="65"/>
      <c r="L778" s="66">
        <f>tCotizacion[[#This Row],[Cant. Solicitada]]*tCotizacion[[#This Row],[Vr Unitario (antes de IVA)]]</f>
        <v>0</v>
      </c>
      <c r="M778" s="67">
        <f>+tCotizacion[[#This Row],[Valor total (antes de IVA)]]*tCotizacion[[#This Row],[% de IVA (si aplica)]]</f>
        <v>0</v>
      </c>
      <c r="N778" s="68">
        <f>+tCotizacion[[#This Row],[Valor total (antes de IVA)]]+tCotizacion[[#This Row],[Valor total IVA]]</f>
        <v>0</v>
      </c>
      <c r="O778" s="68">
        <f>+tCotizacion[[#This Row],[Valor Total Item]]/tCotizacion[[#This Row],[Cant. Solicitada]]</f>
        <v>0</v>
      </c>
      <c r="P778" s="69"/>
    </row>
    <row r="779" spans="2:16" s="10" customFormat="1" ht="96.75" customHeight="1" x14ac:dyDescent="0.25">
      <c r="B779" s="70">
        <v>14052</v>
      </c>
      <c r="C779" s="72" t="s">
        <v>779</v>
      </c>
      <c r="D779" s="70" t="s">
        <v>621</v>
      </c>
      <c r="E779" s="70">
        <v>12</v>
      </c>
      <c r="F779" s="57"/>
      <c r="G779" s="61"/>
      <c r="H779" s="62"/>
      <c r="I779" s="63"/>
      <c r="J779" s="64"/>
      <c r="K779" s="65"/>
      <c r="L779" s="66">
        <f>tCotizacion[[#This Row],[Cant. Solicitada]]*tCotizacion[[#This Row],[Vr Unitario (antes de IVA)]]</f>
        <v>0</v>
      </c>
      <c r="M779" s="67">
        <f>+tCotizacion[[#This Row],[Valor total (antes de IVA)]]*tCotizacion[[#This Row],[% de IVA (si aplica)]]</f>
        <v>0</v>
      </c>
      <c r="N779" s="68">
        <f>+tCotizacion[[#This Row],[Valor total (antes de IVA)]]+tCotizacion[[#This Row],[Valor total IVA]]</f>
        <v>0</v>
      </c>
      <c r="O779" s="68">
        <f>+tCotizacion[[#This Row],[Valor Total Item]]/tCotizacion[[#This Row],[Cant. Solicitada]]</f>
        <v>0</v>
      </c>
      <c r="P779" s="69"/>
    </row>
    <row r="780" spans="2:16" s="10" customFormat="1" ht="96.75" customHeight="1" x14ac:dyDescent="0.25">
      <c r="B780" s="70">
        <v>14053</v>
      </c>
      <c r="C780" s="72" t="s">
        <v>780</v>
      </c>
      <c r="D780" s="70" t="s">
        <v>621</v>
      </c>
      <c r="E780" s="70">
        <v>12</v>
      </c>
      <c r="F780" s="57"/>
      <c r="G780" s="61"/>
      <c r="H780" s="62"/>
      <c r="I780" s="63"/>
      <c r="J780" s="64"/>
      <c r="K780" s="65"/>
      <c r="L780" s="66">
        <f>tCotizacion[[#This Row],[Cant. Solicitada]]*tCotizacion[[#This Row],[Vr Unitario (antes de IVA)]]</f>
        <v>0</v>
      </c>
      <c r="M780" s="67">
        <f>+tCotizacion[[#This Row],[Valor total (antes de IVA)]]*tCotizacion[[#This Row],[% de IVA (si aplica)]]</f>
        <v>0</v>
      </c>
      <c r="N780" s="68">
        <f>+tCotizacion[[#This Row],[Valor total (antes de IVA)]]+tCotizacion[[#This Row],[Valor total IVA]]</f>
        <v>0</v>
      </c>
      <c r="O780" s="68">
        <f>+tCotizacion[[#This Row],[Valor Total Item]]/tCotizacion[[#This Row],[Cant. Solicitada]]</f>
        <v>0</v>
      </c>
      <c r="P780" s="69"/>
    </row>
    <row r="781" spans="2:16" s="10" customFormat="1" ht="96.75" customHeight="1" x14ac:dyDescent="0.25">
      <c r="B781" s="70">
        <v>14054</v>
      </c>
      <c r="C781" s="72" t="s">
        <v>781</v>
      </c>
      <c r="D781" s="70" t="s">
        <v>621</v>
      </c>
      <c r="E781" s="70">
        <v>24</v>
      </c>
      <c r="F781" s="57"/>
      <c r="G781" s="61"/>
      <c r="H781" s="62"/>
      <c r="I781" s="63"/>
      <c r="J781" s="64"/>
      <c r="K781" s="65"/>
      <c r="L781" s="66">
        <f>tCotizacion[[#This Row],[Cant. Solicitada]]*tCotizacion[[#This Row],[Vr Unitario (antes de IVA)]]</f>
        <v>0</v>
      </c>
      <c r="M781" s="67">
        <f>+tCotizacion[[#This Row],[Valor total (antes de IVA)]]*tCotizacion[[#This Row],[% de IVA (si aplica)]]</f>
        <v>0</v>
      </c>
      <c r="N781" s="68">
        <f>+tCotizacion[[#This Row],[Valor total (antes de IVA)]]+tCotizacion[[#This Row],[Valor total IVA]]</f>
        <v>0</v>
      </c>
      <c r="O781" s="68">
        <f>+tCotizacion[[#This Row],[Valor Total Item]]/tCotizacion[[#This Row],[Cant. Solicitada]]</f>
        <v>0</v>
      </c>
      <c r="P781" s="69"/>
    </row>
    <row r="782" spans="2:16" s="10" customFormat="1" ht="96.75" customHeight="1" x14ac:dyDescent="0.25">
      <c r="B782" s="70">
        <v>14059</v>
      </c>
      <c r="C782" s="72" t="s">
        <v>782</v>
      </c>
      <c r="D782" s="70" t="s">
        <v>621</v>
      </c>
      <c r="E782" s="70">
        <v>80</v>
      </c>
      <c r="F782" s="57"/>
      <c r="G782" s="61"/>
      <c r="H782" s="62"/>
      <c r="I782" s="63"/>
      <c r="J782" s="64"/>
      <c r="K782" s="65"/>
      <c r="L782" s="66">
        <f>tCotizacion[[#This Row],[Cant. Solicitada]]*tCotizacion[[#This Row],[Vr Unitario (antes de IVA)]]</f>
        <v>0</v>
      </c>
      <c r="M782" s="67">
        <f>+tCotizacion[[#This Row],[Valor total (antes de IVA)]]*tCotizacion[[#This Row],[% de IVA (si aplica)]]</f>
        <v>0</v>
      </c>
      <c r="N782" s="68">
        <f>+tCotizacion[[#This Row],[Valor total (antes de IVA)]]+tCotizacion[[#This Row],[Valor total IVA]]</f>
        <v>0</v>
      </c>
      <c r="O782" s="68">
        <f>+tCotizacion[[#This Row],[Valor Total Item]]/tCotizacion[[#This Row],[Cant. Solicitada]]</f>
        <v>0</v>
      </c>
      <c r="P782" s="69"/>
    </row>
    <row r="783" spans="2:16" s="10" customFormat="1" ht="96.75" customHeight="1" x14ac:dyDescent="0.25">
      <c r="B783" s="70">
        <v>14080</v>
      </c>
      <c r="C783" s="72" t="s">
        <v>783</v>
      </c>
      <c r="D783" s="70" t="s">
        <v>621</v>
      </c>
      <c r="E783" s="70">
        <v>3</v>
      </c>
      <c r="F783" s="57"/>
      <c r="G783" s="61"/>
      <c r="H783" s="62"/>
      <c r="I783" s="63"/>
      <c r="J783" s="64"/>
      <c r="K783" s="65"/>
      <c r="L783" s="66">
        <f>tCotizacion[[#This Row],[Cant. Solicitada]]*tCotizacion[[#This Row],[Vr Unitario (antes de IVA)]]</f>
        <v>0</v>
      </c>
      <c r="M783" s="67">
        <f>+tCotizacion[[#This Row],[Valor total (antes de IVA)]]*tCotizacion[[#This Row],[% de IVA (si aplica)]]</f>
        <v>0</v>
      </c>
      <c r="N783" s="68">
        <f>+tCotizacion[[#This Row],[Valor total (antes de IVA)]]+tCotizacion[[#This Row],[Valor total IVA]]</f>
        <v>0</v>
      </c>
      <c r="O783" s="68">
        <f>+tCotizacion[[#This Row],[Valor Total Item]]/tCotizacion[[#This Row],[Cant. Solicitada]]</f>
        <v>0</v>
      </c>
      <c r="P783" s="69"/>
    </row>
    <row r="784" spans="2:16" s="10" customFormat="1" ht="96.75" customHeight="1" x14ac:dyDescent="0.25">
      <c r="B784" s="70">
        <v>14081</v>
      </c>
      <c r="C784" s="72" t="s">
        <v>784</v>
      </c>
      <c r="D784" s="70" t="s">
        <v>621</v>
      </c>
      <c r="E784" s="70">
        <v>2</v>
      </c>
      <c r="F784" s="57"/>
      <c r="G784" s="61"/>
      <c r="H784" s="62"/>
      <c r="I784" s="63"/>
      <c r="J784" s="64"/>
      <c r="K784" s="65"/>
      <c r="L784" s="66">
        <f>tCotizacion[[#This Row],[Cant. Solicitada]]*tCotizacion[[#This Row],[Vr Unitario (antes de IVA)]]</f>
        <v>0</v>
      </c>
      <c r="M784" s="67">
        <f>+tCotizacion[[#This Row],[Valor total (antes de IVA)]]*tCotizacion[[#This Row],[% de IVA (si aplica)]]</f>
        <v>0</v>
      </c>
      <c r="N784" s="68">
        <f>+tCotizacion[[#This Row],[Valor total (antes de IVA)]]+tCotizacion[[#This Row],[Valor total IVA]]</f>
        <v>0</v>
      </c>
      <c r="O784" s="68">
        <f>+tCotizacion[[#This Row],[Valor Total Item]]/tCotizacion[[#This Row],[Cant. Solicitada]]</f>
        <v>0</v>
      </c>
      <c r="P784" s="69"/>
    </row>
    <row r="785" spans="2:16" s="10" customFormat="1" ht="96.75" customHeight="1" x14ac:dyDescent="0.25">
      <c r="B785" s="70">
        <v>14082</v>
      </c>
      <c r="C785" s="72" t="s">
        <v>785</v>
      </c>
      <c r="D785" s="70" t="s">
        <v>621</v>
      </c>
      <c r="E785" s="70">
        <v>3</v>
      </c>
      <c r="F785" s="57"/>
      <c r="G785" s="61"/>
      <c r="H785" s="62"/>
      <c r="I785" s="63"/>
      <c r="J785" s="64"/>
      <c r="K785" s="65"/>
      <c r="L785" s="66">
        <f>tCotizacion[[#This Row],[Cant. Solicitada]]*tCotizacion[[#This Row],[Vr Unitario (antes de IVA)]]</f>
        <v>0</v>
      </c>
      <c r="M785" s="67">
        <f>+tCotizacion[[#This Row],[Valor total (antes de IVA)]]*tCotizacion[[#This Row],[% de IVA (si aplica)]]</f>
        <v>0</v>
      </c>
      <c r="N785" s="68">
        <f>+tCotizacion[[#This Row],[Valor total (antes de IVA)]]+tCotizacion[[#This Row],[Valor total IVA]]</f>
        <v>0</v>
      </c>
      <c r="O785" s="68">
        <f>+tCotizacion[[#This Row],[Valor Total Item]]/tCotizacion[[#This Row],[Cant. Solicitada]]</f>
        <v>0</v>
      </c>
      <c r="P785" s="69"/>
    </row>
    <row r="786" spans="2:16" s="10" customFormat="1" ht="96.75" customHeight="1" x14ac:dyDescent="0.25">
      <c r="B786" s="70">
        <v>14083</v>
      </c>
      <c r="C786" s="72" t="s">
        <v>786</v>
      </c>
      <c r="D786" s="70" t="s">
        <v>621</v>
      </c>
      <c r="E786" s="70">
        <v>2</v>
      </c>
      <c r="F786" s="57"/>
      <c r="G786" s="61"/>
      <c r="H786" s="62"/>
      <c r="I786" s="63"/>
      <c r="J786" s="64"/>
      <c r="K786" s="65"/>
      <c r="L786" s="66">
        <f>tCotizacion[[#This Row],[Cant. Solicitada]]*tCotizacion[[#This Row],[Vr Unitario (antes de IVA)]]</f>
        <v>0</v>
      </c>
      <c r="M786" s="67">
        <f>+tCotizacion[[#This Row],[Valor total (antes de IVA)]]*tCotizacion[[#This Row],[% de IVA (si aplica)]]</f>
        <v>0</v>
      </c>
      <c r="N786" s="68">
        <f>+tCotizacion[[#This Row],[Valor total (antes de IVA)]]+tCotizacion[[#This Row],[Valor total IVA]]</f>
        <v>0</v>
      </c>
      <c r="O786" s="68">
        <f>+tCotizacion[[#This Row],[Valor Total Item]]/tCotizacion[[#This Row],[Cant. Solicitada]]</f>
        <v>0</v>
      </c>
      <c r="P786" s="69"/>
    </row>
    <row r="787" spans="2:16" s="10" customFormat="1" ht="96.75" customHeight="1" x14ac:dyDescent="0.25">
      <c r="B787" s="70">
        <v>14084</v>
      </c>
      <c r="C787" s="72" t="s">
        <v>787</v>
      </c>
      <c r="D787" s="70" t="s">
        <v>621</v>
      </c>
      <c r="E787" s="70">
        <v>3</v>
      </c>
      <c r="F787" s="57"/>
      <c r="G787" s="61"/>
      <c r="H787" s="62"/>
      <c r="I787" s="63"/>
      <c r="J787" s="64"/>
      <c r="K787" s="65"/>
      <c r="L787" s="66">
        <f>tCotizacion[[#This Row],[Cant. Solicitada]]*tCotizacion[[#This Row],[Vr Unitario (antes de IVA)]]</f>
        <v>0</v>
      </c>
      <c r="M787" s="67">
        <f>+tCotizacion[[#This Row],[Valor total (antes de IVA)]]*tCotizacion[[#This Row],[% de IVA (si aplica)]]</f>
        <v>0</v>
      </c>
      <c r="N787" s="68">
        <f>+tCotizacion[[#This Row],[Valor total (antes de IVA)]]+tCotizacion[[#This Row],[Valor total IVA]]</f>
        <v>0</v>
      </c>
      <c r="O787" s="68">
        <f>+tCotizacion[[#This Row],[Valor Total Item]]/tCotizacion[[#This Row],[Cant. Solicitada]]</f>
        <v>0</v>
      </c>
      <c r="P787" s="69"/>
    </row>
    <row r="788" spans="2:16" s="10" customFormat="1" ht="96.75" customHeight="1" x14ac:dyDescent="0.25">
      <c r="B788" s="70">
        <v>14085</v>
      </c>
      <c r="C788" s="72" t="s">
        <v>788</v>
      </c>
      <c r="D788" s="70" t="s">
        <v>621</v>
      </c>
      <c r="E788" s="70">
        <v>2</v>
      </c>
      <c r="F788" s="57"/>
      <c r="G788" s="61"/>
      <c r="H788" s="62"/>
      <c r="I788" s="63"/>
      <c r="J788" s="64"/>
      <c r="K788" s="65"/>
      <c r="L788" s="66">
        <f>tCotizacion[[#This Row],[Cant. Solicitada]]*tCotizacion[[#This Row],[Vr Unitario (antes de IVA)]]</f>
        <v>0</v>
      </c>
      <c r="M788" s="67">
        <f>+tCotizacion[[#This Row],[Valor total (antes de IVA)]]*tCotizacion[[#This Row],[% de IVA (si aplica)]]</f>
        <v>0</v>
      </c>
      <c r="N788" s="68">
        <f>+tCotizacion[[#This Row],[Valor total (antes de IVA)]]+tCotizacion[[#This Row],[Valor total IVA]]</f>
        <v>0</v>
      </c>
      <c r="O788" s="68">
        <f>+tCotizacion[[#This Row],[Valor Total Item]]/tCotizacion[[#This Row],[Cant. Solicitada]]</f>
        <v>0</v>
      </c>
      <c r="P788" s="69"/>
    </row>
    <row r="789" spans="2:16" s="10" customFormat="1" ht="96.75" customHeight="1" x14ac:dyDescent="0.25">
      <c r="B789" s="70">
        <v>14086</v>
      </c>
      <c r="C789" s="72" t="s">
        <v>789</v>
      </c>
      <c r="D789" s="70" t="s">
        <v>621</v>
      </c>
      <c r="E789" s="70">
        <v>3</v>
      </c>
      <c r="F789" s="57"/>
      <c r="G789" s="61"/>
      <c r="H789" s="62"/>
      <c r="I789" s="63"/>
      <c r="J789" s="64"/>
      <c r="K789" s="65"/>
      <c r="L789" s="66">
        <f>tCotizacion[[#This Row],[Cant. Solicitada]]*tCotizacion[[#This Row],[Vr Unitario (antes de IVA)]]</f>
        <v>0</v>
      </c>
      <c r="M789" s="67">
        <f>+tCotizacion[[#This Row],[Valor total (antes de IVA)]]*tCotizacion[[#This Row],[% de IVA (si aplica)]]</f>
        <v>0</v>
      </c>
      <c r="N789" s="68">
        <f>+tCotizacion[[#This Row],[Valor total (antes de IVA)]]+tCotizacion[[#This Row],[Valor total IVA]]</f>
        <v>0</v>
      </c>
      <c r="O789" s="68">
        <f>+tCotizacion[[#This Row],[Valor Total Item]]/tCotizacion[[#This Row],[Cant. Solicitada]]</f>
        <v>0</v>
      </c>
      <c r="P789" s="69"/>
    </row>
    <row r="790" spans="2:16" s="10" customFormat="1" ht="96.75" customHeight="1" x14ac:dyDescent="0.25">
      <c r="B790" s="70">
        <v>14087</v>
      </c>
      <c r="C790" s="72" t="s">
        <v>790</v>
      </c>
      <c r="D790" s="70" t="s">
        <v>621</v>
      </c>
      <c r="E790" s="70">
        <v>2</v>
      </c>
      <c r="F790" s="57"/>
      <c r="G790" s="61"/>
      <c r="H790" s="62"/>
      <c r="I790" s="63"/>
      <c r="J790" s="64"/>
      <c r="K790" s="65"/>
      <c r="L790" s="66">
        <f>tCotizacion[[#This Row],[Cant. Solicitada]]*tCotizacion[[#This Row],[Vr Unitario (antes de IVA)]]</f>
        <v>0</v>
      </c>
      <c r="M790" s="67">
        <f>+tCotizacion[[#This Row],[Valor total (antes de IVA)]]*tCotizacion[[#This Row],[% de IVA (si aplica)]]</f>
        <v>0</v>
      </c>
      <c r="N790" s="68">
        <f>+tCotizacion[[#This Row],[Valor total (antes de IVA)]]+tCotizacion[[#This Row],[Valor total IVA]]</f>
        <v>0</v>
      </c>
      <c r="O790" s="68">
        <f>+tCotizacion[[#This Row],[Valor Total Item]]/tCotizacion[[#This Row],[Cant. Solicitada]]</f>
        <v>0</v>
      </c>
      <c r="P790" s="69"/>
    </row>
    <row r="791" spans="2:16" s="10" customFormat="1" ht="96.75" customHeight="1" x14ac:dyDescent="0.25">
      <c r="B791" s="70">
        <v>14088</v>
      </c>
      <c r="C791" s="72" t="s">
        <v>791</v>
      </c>
      <c r="D791" s="70" t="s">
        <v>621</v>
      </c>
      <c r="E791" s="70">
        <v>2</v>
      </c>
      <c r="F791" s="57"/>
      <c r="G791" s="61"/>
      <c r="H791" s="62"/>
      <c r="I791" s="63"/>
      <c r="J791" s="64"/>
      <c r="K791" s="65"/>
      <c r="L791" s="66">
        <f>tCotizacion[[#This Row],[Cant. Solicitada]]*tCotizacion[[#This Row],[Vr Unitario (antes de IVA)]]</f>
        <v>0</v>
      </c>
      <c r="M791" s="67">
        <f>+tCotizacion[[#This Row],[Valor total (antes de IVA)]]*tCotizacion[[#This Row],[% de IVA (si aplica)]]</f>
        <v>0</v>
      </c>
      <c r="N791" s="68">
        <f>+tCotizacion[[#This Row],[Valor total (antes de IVA)]]+tCotizacion[[#This Row],[Valor total IVA]]</f>
        <v>0</v>
      </c>
      <c r="O791" s="68">
        <f>+tCotizacion[[#This Row],[Valor Total Item]]/tCotizacion[[#This Row],[Cant. Solicitada]]</f>
        <v>0</v>
      </c>
      <c r="P791" s="69"/>
    </row>
    <row r="792" spans="2:16" s="10" customFormat="1" ht="96.75" customHeight="1" x14ac:dyDescent="0.25">
      <c r="B792" s="70">
        <v>14100</v>
      </c>
      <c r="C792" s="72" t="s">
        <v>792</v>
      </c>
      <c r="D792" s="70" t="s">
        <v>621</v>
      </c>
      <c r="E792" s="70">
        <v>24</v>
      </c>
      <c r="F792" s="57"/>
      <c r="G792" s="61"/>
      <c r="H792" s="62"/>
      <c r="I792" s="63"/>
      <c r="J792" s="64"/>
      <c r="K792" s="65"/>
      <c r="L792" s="66">
        <f>tCotizacion[[#This Row],[Cant. Solicitada]]*tCotizacion[[#This Row],[Vr Unitario (antes de IVA)]]</f>
        <v>0</v>
      </c>
      <c r="M792" s="67">
        <f>+tCotizacion[[#This Row],[Valor total (antes de IVA)]]*tCotizacion[[#This Row],[% de IVA (si aplica)]]</f>
        <v>0</v>
      </c>
      <c r="N792" s="68">
        <f>+tCotizacion[[#This Row],[Valor total (antes de IVA)]]+tCotizacion[[#This Row],[Valor total IVA]]</f>
        <v>0</v>
      </c>
      <c r="O792" s="68">
        <f>+tCotizacion[[#This Row],[Valor Total Item]]/tCotizacion[[#This Row],[Cant. Solicitada]]</f>
        <v>0</v>
      </c>
      <c r="P792" s="69"/>
    </row>
    <row r="793" spans="2:16" s="10" customFormat="1" ht="96.75" customHeight="1" x14ac:dyDescent="0.25">
      <c r="B793" s="70">
        <v>14101</v>
      </c>
      <c r="C793" s="72" t="s">
        <v>793</v>
      </c>
      <c r="D793" s="70" t="s">
        <v>621</v>
      </c>
      <c r="E793" s="70">
        <v>36</v>
      </c>
      <c r="F793" s="57"/>
      <c r="G793" s="61"/>
      <c r="H793" s="62"/>
      <c r="I793" s="63"/>
      <c r="J793" s="64"/>
      <c r="K793" s="65"/>
      <c r="L793" s="66">
        <f>tCotizacion[[#This Row],[Cant. Solicitada]]*tCotizacion[[#This Row],[Vr Unitario (antes de IVA)]]</f>
        <v>0</v>
      </c>
      <c r="M793" s="67">
        <f>+tCotizacion[[#This Row],[Valor total (antes de IVA)]]*tCotizacion[[#This Row],[% de IVA (si aplica)]]</f>
        <v>0</v>
      </c>
      <c r="N793" s="68">
        <f>+tCotizacion[[#This Row],[Valor total (antes de IVA)]]+tCotizacion[[#This Row],[Valor total IVA]]</f>
        <v>0</v>
      </c>
      <c r="O793" s="68">
        <f>+tCotizacion[[#This Row],[Valor Total Item]]/tCotizacion[[#This Row],[Cant. Solicitada]]</f>
        <v>0</v>
      </c>
      <c r="P793" s="69"/>
    </row>
    <row r="794" spans="2:16" s="10" customFormat="1" ht="96.75" customHeight="1" x14ac:dyDescent="0.25">
      <c r="B794" s="70">
        <v>14102</v>
      </c>
      <c r="C794" s="72" t="s">
        <v>794</v>
      </c>
      <c r="D794" s="70" t="s">
        <v>621</v>
      </c>
      <c r="E794" s="70">
        <v>12</v>
      </c>
      <c r="F794" s="57"/>
      <c r="G794" s="61"/>
      <c r="H794" s="62"/>
      <c r="I794" s="63"/>
      <c r="J794" s="64"/>
      <c r="K794" s="65"/>
      <c r="L794" s="66">
        <f>tCotizacion[[#This Row],[Cant. Solicitada]]*tCotizacion[[#This Row],[Vr Unitario (antes de IVA)]]</f>
        <v>0</v>
      </c>
      <c r="M794" s="67">
        <f>+tCotizacion[[#This Row],[Valor total (antes de IVA)]]*tCotizacion[[#This Row],[% de IVA (si aplica)]]</f>
        <v>0</v>
      </c>
      <c r="N794" s="68">
        <f>+tCotizacion[[#This Row],[Valor total (antes de IVA)]]+tCotizacion[[#This Row],[Valor total IVA]]</f>
        <v>0</v>
      </c>
      <c r="O794" s="68">
        <f>+tCotizacion[[#This Row],[Valor Total Item]]/tCotizacion[[#This Row],[Cant. Solicitada]]</f>
        <v>0</v>
      </c>
      <c r="P794" s="69"/>
    </row>
    <row r="795" spans="2:16" s="10" customFormat="1" ht="96.75" customHeight="1" x14ac:dyDescent="0.25">
      <c r="B795" s="70">
        <v>14103</v>
      </c>
      <c r="C795" s="72" t="s">
        <v>795</v>
      </c>
      <c r="D795" s="70" t="s">
        <v>621</v>
      </c>
      <c r="E795" s="70">
        <v>12</v>
      </c>
      <c r="F795" s="57"/>
      <c r="G795" s="61"/>
      <c r="H795" s="62"/>
      <c r="I795" s="63"/>
      <c r="J795" s="64"/>
      <c r="K795" s="65"/>
      <c r="L795" s="66">
        <f>tCotizacion[[#This Row],[Cant. Solicitada]]*tCotizacion[[#This Row],[Vr Unitario (antes de IVA)]]</f>
        <v>0</v>
      </c>
      <c r="M795" s="67">
        <f>+tCotizacion[[#This Row],[Valor total (antes de IVA)]]*tCotizacion[[#This Row],[% de IVA (si aplica)]]</f>
        <v>0</v>
      </c>
      <c r="N795" s="68">
        <f>+tCotizacion[[#This Row],[Valor total (antes de IVA)]]+tCotizacion[[#This Row],[Valor total IVA]]</f>
        <v>0</v>
      </c>
      <c r="O795" s="68">
        <f>+tCotizacion[[#This Row],[Valor Total Item]]/tCotizacion[[#This Row],[Cant. Solicitada]]</f>
        <v>0</v>
      </c>
      <c r="P795" s="69"/>
    </row>
    <row r="796" spans="2:16" s="10" customFormat="1" ht="96.75" customHeight="1" x14ac:dyDescent="0.25">
      <c r="B796" s="70">
        <v>14104</v>
      </c>
      <c r="C796" s="72" t="s">
        <v>796</v>
      </c>
      <c r="D796" s="70" t="s">
        <v>621</v>
      </c>
      <c r="E796" s="70">
        <v>12</v>
      </c>
      <c r="F796" s="57"/>
      <c r="G796" s="61"/>
      <c r="H796" s="62"/>
      <c r="I796" s="63"/>
      <c r="J796" s="64"/>
      <c r="K796" s="65"/>
      <c r="L796" s="66">
        <f>tCotizacion[[#This Row],[Cant. Solicitada]]*tCotizacion[[#This Row],[Vr Unitario (antes de IVA)]]</f>
        <v>0</v>
      </c>
      <c r="M796" s="67">
        <f>+tCotizacion[[#This Row],[Valor total (antes de IVA)]]*tCotizacion[[#This Row],[% de IVA (si aplica)]]</f>
        <v>0</v>
      </c>
      <c r="N796" s="68">
        <f>+tCotizacion[[#This Row],[Valor total (antes de IVA)]]+tCotizacion[[#This Row],[Valor total IVA]]</f>
        <v>0</v>
      </c>
      <c r="O796" s="68">
        <f>+tCotizacion[[#This Row],[Valor Total Item]]/tCotizacion[[#This Row],[Cant. Solicitada]]</f>
        <v>0</v>
      </c>
      <c r="P796" s="69"/>
    </row>
    <row r="797" spans="2:16" s="10" customFormat="1" ht="96.75" customHeight="1" x14ac:dyDescent="0.25">
      <c r="B797" s="70">
        <v>14147</v>
      </c>
      <c r="C797" s="72" t="s">
        <v>797</v>
      </c>
      <c r="D797" s="70" t="s">
        <v>621</v>
      </c>
      <c r="E797" s="70">
        <v>24</v>
      </c>
      <c r="F797" s="57"/>
      <c r="G797" s="61"/>
      <c r="H797" s="62"/>
      <c r="I797" s="63"/>
      <c r="J797" s="64"/>
      <c r="K797" s="65"/>
      <c r="L797" s="66">
        <f>tCotizacion[[#This Row],[Cant. Solicitada]]*tCotizacion[[#This Row],[Vr Unitario (antes de IVA)]]</f>
        <v>0</v>
      </c>
      <c r="M797" s="67">
        <f>+tCotizacion[[#This Row],[Valor total (antes de IVA)]]*tCotizacion[[#This Row],[% de IVA (si aplica)]]</f>
        <v>0</v>
      </c>
      <c r="N797" s="68">
        <f>+tCotizacion[[#This Row],[Valor total (antes de IVA)]]+tCotizacion[[#This Row],[Valor total IVA]]</f>
        <v>0</v>
      </c>
      <c r="O797" s="68">
        <f>+tCotizacion[[#This Row],[Valor Total Item]]/tCotizacion[[#This Row],[Cant. Solicitada]]</f>
        <v>0</v>
      </c>
      <c r="P797" s="69"/>
    </row>
    <row r="798" spans="2:16" x14ac:dyDescent="0.25">
      <c r="B798" s="11"/>
      <c r="C798" s="12"/>
      <c r="D798" s="13"/>
      <c r="E798" s="9"/>
      <c r="F798" s="27"/>
      <c r="G798" s="28"/>
      <c r="H798" s="29"/>
      <c r="I798" s="30"/>
      <c r="J798" s="30"/>
      <c r="K798" s="31"/>
      <c r="L798" s="14"/>
      <c r="M798" s="15"/>
      <c r="N798" s="6"/>
      <c r="O798" s="6"/>
    </row>
    <row r="799" spans="2:16" x14ac:dyDescent="0.25">
      <c r="B799" s="2"/>
      <c r="C799" s="39"/>
      <c r="D799" s="2"/>
      <c r="E799" s="3"/>
      <c r="F799" s="32"/>
      <c r="G799" s="32"/>
      <c r="H799" s="33"/>
      <c r="I799" s="34"/>
      <c r="K799" s="33"/>
      <c r="L799" s="5"/>
    </row>
    <row r="800" spans="2:16" ht="18.75" x14ac:dyDescent="0.3">
      <c r="B800" s="4"/>
      <c r="C800" s="74" t="s">
        <v>6</v>
      </c>
      <c r="D800" s="74"/>
      <c r="E800" s="74"/>
      <c r="F800" s="74"/>
      <c r="G800" s="74"/>
      <c r="H800" s="74"/>
      <c r="I800" s="74"/>
      <c r="J800" s="74"/>
      <c r="K800" s="74"/>
      <c r="L800"/>
    </row>
    <row r="801" spans="2:12" x14ac:dyDescent="0.25">
      <c r="B801" s="1"/>
      <c r="C801" s="40"/>
      <c r="D801" s="1"/>
      <c r="E801" s="1"/>
      <c r="F801" s="35"/>
      <c r="G801" s="35"/>
      <c r="H801" s="36"/>
      <c r="I801" s="37"/>
      <c r="K801" s="36"/>
      <c r="L801" s="7"/>
    </row>
    <row r="802" spans="2:12" x14ac:dyDescent="0.25">
      <c r="B802" s="1"/>
      <c r="C802" s="95" t="s">
        <v>20</v>
      </c>
      <c r="D802" s="96"/>
      <c r="E802" s="97"/>
      <c r="F802" s="115"/>
      <c r="G802" s="115"/>
      <c r="H802" s="115"/>
      <c r="I802" s="115"/>
      <c r="J802" s="115"/>
      <c r="K802" s="115"/>
      <c r="L802"/>
    </row>
    <row r="803" spans="2:12" x14ac:dyDescent="0.25">
      <c r="B803" s="1"/>
      <c r="C803" s="95" t="s">
        <v>21</v>
      </c>
      <c r="D803" s="96"/>
      <c r="E803" s="97"/>
      <c r="F803" s="115"/>
      <c r="G803" s="115"/>
      <c r="H803" s="115"/>
      <c r="I803" s="115"/>
      <c r="J803" s="115"/>
      <c r="K803" s="115"/>
      <c r="L803"/>
    </row>
    <row r="804" spans="2:12" x14ac:dyDescent="0.25">
      <c r="B804" s="1"/>
      <c r="C804" s="95" t="s">
        <v>7</v>
      </c>
      <c r="D804" s="96"/>
      <c r="E804" s="97"/>
      <c r="F804" s="114"/>
      <c r="G804" s="114"/>
      <c r="H804" s="114"/>
      <c r="I804" s="114"/>
      <c r="J804" s="114"/>
      <c r="K804" s="114"/>
      <c r="L804"/>
    </row>
    <row r="805" spans="2:12" x14ac:dyDescent="0.25">
      <c r="B805" s="1"/>
      <c r="C805" s="95" t="s">
        <v>26</v>
      </c>
      <c r="D805" s="96"/>
      <c r="E805" s="97"/>
      <c r="F805" s="114"/>
      <c r="G805" s="114"/>
      <c r="H805" s="114"/>
      <c r="I805" s="114"/>
      <c r="J805" s="114"/>
      <c r="K805" s="114"/>
      <c r="L805"/>
    </row>
    <row r="806" spans="2:12" x14ac:dyDescent="0.25">
      <c r="B806" s="1"/>
      <c r="C806" s="95" t="s">
        <v>8</v>
      </c>
      <c r="D806" s="96"/>
      <c r="E806" s="97"/>
      <c r="F806" s="114"/>
      <c r="G806" s="114"/>
      <c r="H806" s="114"/>
      <c r="I806" s="114"/>
      <c r="J806" s="114"/>
      <c r="K806" s="114"/>
      <c r="L806"/>
    </row>
    <row r="807" spans="2:12" x14ac:dyDescent="0.25">
      <c r="B807" s="1"/>
      <c r="C807" s="95" t="s">
        <v>23</v>
      </c>
      <c r="D807" s="96"/>
      <c r="E807" s="97"/>
      <c r="F807" s="114"/>
      <c r="G807" s="114"/>
      <c r="H807" s="114"/>
      <c r="I807" s="114"/>
      <c r="J807" s="114"/>
      <c r="K807" s="114"/>
      <c r="L807"/>
    </row>
    <row r="808" spans="2:12" x14ac:dyDescent="0.25">
      <c r="B808" s="1"/>
      <c r="C808" s="95" t="s">
        <v>24</v>
      </c>
      <c r="D808" s="96"/>
      <c r="E808" s="97"/>
      <c r="F808" s="114"/>
      <c r="G808" s="114"/>
      <c r="H808" s="114"/>
      <c r="I808" s="114"/>
      <c r="J808" s="114"/>
      <c r="K808" s="114"/>
      <c r="L808" s="7"/>
    </row>
    <row r="809" spans="2:12" x14ac:dyDescent="0.25">
      <c r="B809" s="1"/>
      <c r="C809" s="95" t="s">
        <v>25</v>
      </c>
      <c r="D809" s="96"/>
      <c r="E809" s="97"/>
      <c r="F809" s="103"/>
      <c r="G809" s="104"/>
      <c r="H809" s="104"/>
      <c r="I809" s="104"/>
      <c r="J809" s="104"/>
      <c r="K809" s="105"/>
      <c r="L809" s="7"/>
    </row>
    <row r="810" spans="2:12" x14ac:dyDescent="0.25">
      <c r="F810" s="106"/>
      <c r="G810" s="107"/>
      <c r="H810" s="107"/>
      <c r="I810" s="107"/>
      <c r="J810" s="107"/>
      <c r="K810" s="108"/>
    </row>
    <row r="811" spans="2:12" x14ac:dyDescent="0.25">
      <c r="F811" s="106"/>
      <c r="G811" s="107"/>
      <c r="H811" s="107"/>
      <c r="I811" s="107"/>
      <c r="J811" s="107"/>
      <c r="K811" s="108"/>
    </row>
    <row r="812" spans="2:12" x14ac:dyDescent="0.25">
      <c r="F812" s="106"/>
      <c r="G812" s="107"/>
      <c r="H812" s="107"/>
      <c r="I812" s="107"/>
      <c r="J812" s="107"/>
      <c r="K812" s="108"/>
    </row>
    <row r="813" spans="2:12" x14ac:dyDescent="0.25">
      <c r="F813" s="106"/>
      <c r="G813" s="107"/>
      <c r="H813" s="107"/>
      <c r="I813" s="107"/>
      <c r="J813" s="107"/>
      <c r="K813" s="108"/>
    </row>
    <row r="814" spans="2:12" x14ac:dyDescent="0.25">
      <c r="F814" s="109"/>
      <c r="G814" s="110"/>
      <c r="H814" s="110"/>
      <c r="I814" s="110"/>
      <c r="J814" s="110"/>
      <c r="K814" s="111"/>
    </row>
  </sheetData>
  <sheetProtection formatRows="0" sort="0" autoFilter="0"/>
  <mergeCells count="34">
    <mergeCell ref="F809:K814"/>
    <mergeCell ref="L10:O10"/>
    <mergeCell ref="L12:O12"/>
    <mergeCell ref="C802:E802"/>
    <mergeCell ref="C803:E803"/>
    <mergeCell ref="C804:E804"/>
    <mergeCell ref="B10:E10"/>
    <mergeCell ref="C809:E809"/>
    <mergeCell ref="F808:K808"/>
    <mergeCell ref="F806:K806"/>
    <mergeCell ref="F805:K805"/>
    <mergeCell ref="F802:K802"/>
    <mergeCell ref="F803:K803"/>
    <mergeCell ref="F804:K804"/>
    <mergeCell ref="F807:K807"/>
    <mergeCell ref="C807:E807"/>
    <mergeCell ref="C808:E808"/>
    <mergeCell ref="C805:E805"/>
    <mergeCell ref="C806:E806"/>
    <mergeCell ref="B5:E5"/>
    <mergeCell ref="B6:E6"/>
    <mergeCell ref="B7:E7"/>
    <mergeCell ref="B8:E8"/>
    <mergeCell ref="B9:E9"/>
    <mergeCell ref="B11:E11"/>
    <mergeCell ref="B4:E4"/>
    <mergeCell ref="C800:K800"/>
    <mergeCell ref="L3:O8"/>
    <mergeCell ref="L2:O2"/>
    <mergeCell ref="B2:K2"/>
    <mergeCell ref="H6:I6"/>
    <mergeCell ref="H7:I7"/>
    <mergeCell ref="F5:G5"/>
    <mergeCell ref="F11:G11"/>
  </mergeCells>
  <dataValidations count="7">
    <dataValidation type="date" allowBlank="1" showInputMessage="1" showErrorMessage="1" error="Debe introducir una fecha válida DD/MM/AAAA" sqref="F5" xr:uid="{00000000-0002-0000-0000-000000000000}">
      <formula1>43831</formula1>
      <formula2>44926</formula2>
    </dataValidation>
    <dataValidation type="whole" operator="greaterThan" allowBlank="1" showInputMessage="1" showErrorMessage="1" sqref="K798 H798" xr:uid="{00000000-0002-0000-0000-000001000000}">
      <formula1>0</formula1>
    </dataValidation>
    <dataValidation type="decimal" operator="greaterThanOrEqual" allowBlank="1" showInputMessage="1" showErrorMessage="1" sqref="I798:M798" xr:uid="{00000000-0002-0000-0000-000002000000}">
      <formula1>0</formula1>
    </dataValidation>
    <dataValidation type="whole" operator="greaterThan" allowBlank="1" showInputMessage="1" showErrorMessage="1" error="Debe introducir números, únicamente" sqref="F802:K803" xr:uid="{00000000-0002-0000-0000-000003000000}">
      <formula1>0</formula1>
    </dataValidation>
    <dataValidation type="list" allowBlank="1" showInputMessage="1" showErrorMessage="1" sqref="F16:F797 P16:P797" xr:uid="{00000000-0002-0000-0000-000004000000}">
      <formula1>"Sí, No"</formula1>
    </dataValidation>
    <dataValidation type="decimal" operator="greaterThanOrEqual" allowBlank="1" showInputMessage="1" showErrorMessage="1" error="Debe introducir números, únicamente" sqref="J16:K797 H16:H797" xr:uid="{00000000-0002-0000-0000-000005000000}">
      <formula1>0</formula1>
    </dataValidation>
    <dataValidation type="decimal" allowBlank="1" showInputMessage="1" showErrorMessage="1" error="Debe introducir números, únicamente" sqref="I16:I797" xr:uid="{00000000-0002-0000-0000-000006000000}">
      <formula1>0</formula1>
      <formula2>1</formula2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de Precio  </vt:lpstr>
      <vt:lpstr>'Formulario de Precio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Bibiana Orjuela</dc:creator>
  <cp:lastModifiedBy>Cristian José Vergara García</cp:lastModifiedBy>
  <cp:lastPrinted>2021-10-06T20:54:33Z</cp:lastPrinted>
  <dcterms:created xsi:type="dcterms:W3CDTF">2021-10-05T20:06:40Z</dcterms:created>
  <dcterms:modified xsi:type="dcterms:W3CDTF">2023-03-08T00:15:30Z</dcterms:modified>
</cp:coreProperties>
</file>